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6380" windowHeight="8190" tabRatio="988"/>
  </bookViews>
  <sheets>
    <sheet name="Oferta" sheetId="1" r:id="rId1"/>
  </sheets>
  <definedNames>
    <definedName name="_xlnm.Print_Area" localSheetId="0">Oferta!$A$1:$H$69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51" i="1" l="1"/>
  <c r="H18" i="1" l="1"/>
  <c r="H55" i="1" l="1"/>
  <c r="H54" i="1"/>
  <c r="H53" i="1"/>
  <c r="H58" i="1"/>
  <c r="H57" i="1"/>
  <c r="H50" i="1"/>
  <c r="H49" i="1"/>
  <c r="H39" i="1"/>
  <c r="H59" i="1"/>
  <c r="H16" i="1"/>
  <c r="H17" i="1" l="1"/>
  <c r="H7" i="1" l="1"/>
  <c r="H8" i="1"/>
  <c r="H9" i="1"/>
  <c r="H10" i="1"/>
  <c r="H11" i="1"/>
  <c r="H12" i="1"/>
  <c r="H13" i="1"/>
  <c r="H14" i="1"/>
  <c r="H15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40" i="1"/>
  <c r="H41" i="1"/>
  <c r="H42" i="1"/>
  <c r="H43" i="1"/>
  <c r="H44" i="1"/>
  <c r="H45" i="1"/>
  <c r="H46" i="1"/>
  <c r="H47" i="1"/>
  <c r="H48" i="1"/>
  <c r="H52" i="1"/>
  <c r="H56" i="1"/>
  <c r="H60" i="1"/>
  <c r="H6" i="1"/>
  <c r="H61" i="1" l="1"/>
</calcChain>
</file>

<file path=xl/sharedStrings.xml><?xml version="1.0" encoding="utf-8"?>
<sst xmlns="http://schemas.openxmlformats.org/spreadsheetml/2006/main" count="130" uniqueCount="126">
  <si>
    <t>Lp.</t>
  </si>
  <si>
    <t>Nazwa</t>
  </si>
  <si>
    <t>Ilość</t>
  </si>
  <si>
    <t>Razem:</t>
  </si>
  <si>
    <t>Jednostkowa cena brutto</t>
  </si>
  <si>
    <t>Wartość Brutto (cena jedn. x ilość)</t>
  </si>
  <si>
    <t>podpis Wykonawcy</t>
  </si>
  <si>
    <t xml:space="preserve">Identyfikacja oferenta /lub pieczeć Wykonawcy </t>
  </si>
  <si>
    <t>Szkielety kręgowców</t>
  </si>
  <si>
    <t>Szkielet jaszczurki</t>
  </si>
  <si>
    <t>Szkielet nietoperza</t>
  </si>
  <si>
    <t>Szkielet żaby</t>
  </si>
  <si>
    <t xml:space="preserve">Szkielet węża </t>
  </si>
  <si>
    <t xml:space="preserve">Szkielet ryby </t>
  </si>
  <si>
    <t>Naturalny szkielet umieszczony na podstawie, zatopiony w pleksi .Oznaczone są następujące elementy kośćca: czaszkę, szczękę górną i żuchwę, kręgosłup, płetwę grzbietową, płetwę ogonową, , żebra, płetwę piersiową, płetwę brzusznę, obręcz płetwy piersiowej, krąg kręgosłupa i płetwę odbytową.
Wymiary: 200 x 90 x 40mm</t>
  </si>
  <si>
    <t>Atlas roślin Polski</t>
  </si>
  <si>
    <t>Zwierzęta. Ilustrowany przewodnik</t>
  </si>
  <si>
    <t>Atlasy i przewodniki</t>
  </si>
  <si>
    <t>Klucz do oznaczania roślin naczyniowych Polski niżowej</t>
  </si>
  <si>
    <t>Dychotomiczne klucze do oznaczania paprotników oraz nago- i okrytonasiennych obejmują około 2 000 gatunków rodzimych i blisko 1 000 zawlekanych lub uprawianych i dziczejących.
Kilkaset podgatunków, odmian i form, głównie ważnych w fitosocjologii, oraz pospolitsze mieszańce. Zamieszczono też klucze pomocnicze do roślin drzewiastych i wodnych.
Układ systematyczny i nomenklatura zgodnie z Flora Europaea, z uwzględnieniem synonimów z Flory polskiej i Roślin polskich (zamieszczono także w indeksie nazw łacińskich).
Ilustrowane omówienie organów roślin oraz słownik terminów botanicznych, głównie morfologicznych.
Gatunki zaopatrzono w metryczki informujące m.in. o środowisku, formie życiowej, czasie kwitnienia, stopniu zadomowienia i zagrożenia lub ekspansjii, o tym czy jest to roślina uprawna, lecznicza, trująca czy chroniona oraz o liczbie chromosomów.</t>
  </si>
  <si>
    <t>Modele anatomiczne</t>
  </si>
  <si>
    <t>Model serca</t>
  </si>
  <si>
    <t>Preparaty tkankowe</t>
  </si>
  <si>
    <t>Elementy wyposażenia pracowni</t>
  </si>
  <si>
    <t>Szkiełka podstawowe z polem do opisu. W jednym zestawie 50 sztuk.</t>
  </si>
  <si>
    <t>Taśma mienicza 30</t>
  </si>
  <si>
    <t xml:space="preserve">Szkiełka nakrywkowe </t>
  </si>
  <si>
    <t>Szkiełka podstawowe</t>
  </si>
  <si>
    <t xml:space="preserve">Szkiełka nakrywkowe. W jednym zestawie 100 sztuk </t>
  </si>
  <si>
    <t>Zlewka 250 ml</t>
  </si>
  <si>
    <t>Zlewka 500 ml</t>
  </si>
  <si>
    <t>Zlewka 100 ml</t>
  </si>
  <si>
    <t>Kolba stożkowa 250 ml</t>
  </si>
  <si>
    <t>Kolba stożkowa 100 ml</t>
  </si>
  <si>
    <t>Szalka Petriego śr. 10 cm</t>
  </si>
  <si>
    <t>Próbówki szklane</t>
  </si>
  <si>
    <t>Próbówki szklane. W jednym zestawie 100 sztuk.</t>
  </si>
  <si>
    <t xml:space="preserve">Statyw na probówki </t>
  </si>
  <si>
    <t>Drewniane uchwyty do probówek</t>
  </si>
  <si>
    <t>Pipety Pasteura 2 ml. W jednym zestawie 5 szt.</t>
  </si>
  <si>
    <t>Pipety Pasteura 2 ml</t>
  </si>
  <si>
    <t>Bagietki do mieszania</t>
  </si>
  <si>
    <t>Bagietki do mieszania dł. 250 mm, średnica 5-6 mm</t>
  </si>
  <si>
    <t xml:space="preserve">Termometry laboratoryjne </t>
  </si>
  <si>
    <t xml:space="preserve">Termometry laboratoryjne do 100 stopni Celsjusza (20 cm). </t>
  </si>
  <si>
    <t>Igły preparacyjne</t>
  </si>
  <si>
    <t>Igła preparacyjna, plastikowa, prosta dł. 13,6 cm</t>
  </si>
  <si>
    <t>Pęsety krótkie</t>
  </si>
  <si>
    <t>Glukoza</t>
  </si>
  <si>
    <t>Glukoza - 1 kg.</t>
  </si>
  <si>
    <t>Testy paskowe do badania poziomu glukozy we krwi. W zestawie 50 szt.</t>
  </si>
  <si>
    <t xml:space="preserve">Testy paskowe </t>
  </si>
  <si>
    <t>Płyn Lugola - 40 g</t>
  </si>
  <si>
    <t>Płyn Lugola</t>
  </si>
  <si>
    <t>Wodorotlenek sodu</t>
  </si>
  <si>
    <t>Wodorotlenek sodu - 1Litr</t>
  </si>
  <si>
    <t>Skalpel</t>
  </si>
  <si>
    <t>Szpatułka metalowa</t>
  </si>
  <si>
    <t>Woda zdemineralizowana</t>
  </si>
  <si>
    <t>Odczynnik Fehlinga 100 ml</t>
  </si>
  <si>
    <t>Odczynnik Fehlinga</t>
  </si>
  <si>
    <t>Apteczka z wyposażeniem</t>
  </si>
  <si>
    <t>Deska do krojenia</t>
  </si>
  <si>
    <t>Okulary ochronne</t>
  </si>
  <si>
    <t>Szafa do przechowywania odczynników chemicznych</t>
  </si>
  <si>
    <t>Meble</t>
  </si>
  <si>
    <t>Zabezpieczona szafa do przechowywania odczynników chemicznych. Wyposażona w drzwi dwuskrzydłowe zamykane na zamek patentowy oraz odpowiednie oznakowanie (piktogramy). Szafa wykonana z metalu, posiada półki z regulowaną wysokością o nośności 50kg. 
Wymiary szafy : 120x90x40
Wyposażenie   : Szafa na odczynniki, rura  z PP 2x1,5m, kolano x 2szt, maskownica  wentylacji, kieszeń na dokumenty (karty charakterystyk itp)</t>
  </si>
  <si>
    <t>Profesjonalny mikroskop laboratoryjny z podłączeniem do komputera</t>
  </si>
  <si>
    <t>Naturalny szkielet umieszczony na podstawie. Dodatkowa osłona wykonana z pleksi chroni model przed kurzem i uszkodzeniami mechanicznymi. Wymiary: 24cm x 6.2cm x 7cm</t>
  </si>
  <si>
    <t>Naturalny szkielet umieszczony na podstawie. Dodatkowa osłona wykonana z pleksi chroni model przed kurzem i uszkodzeniami mechanicznymi.  Wymiary: 8.8cm x 9cm x 5cm</t>
  </si>
  <si>
    <t>Naturalny szkielet umieszczony na podstawie. Dodatkowa osłona wykonana z pleksi chroni model przed kurzem i uszkodzeniami mechanicznymi. Wymiary: 14.5cm x 11cm x 8cm</t>
  </si>
  <si>
    <t>Naturalny szkielet umieszczony na podstawie. Dodatkowa osłona wykonana z pleksi chroni model przed kurzem i uszkodzeniami mechanicznymi. Wymiary: 31cm x 9.5cm x 7cm</t>
  </si>
  <si>
    <t>Ilustrowane opisy pospolitych polskich roślin. Dodatkowo ciekawostki o zastosowaniu, ochronie, biologii itp. Oprawa: twarda, Ilość stron: 32 s. Format: 20,6x28,3 cm</t>
  </si>
  <si>
    <t>Książka przystępnie przedstawia wyczerpujące informacje na temat zwierząt.
Pięć rozdziałów opisujących ssaki, ptaki, gady, ryby i płazy oraz bezkręgowce.
Najważniejsze fakty, obejmujące informacje o cechach charakterystycznych i występowaniu poszczególnych gatunków. Kolorowe zdjęcia i ilustracje, rysunki poglądowe, przekroje, diagramy i schematy. Oprawa twarda, Liczba stron: 256, Format: 22,5x27,5 cm</t>
  </si>
  <si>
    <t>Szczególowy opis przedmiotu zamówienia (Parametry minimalne)</t>
  </si>
  <si>
    <t>UWAGA: Zamawiający wskazując parametry w jednostkach miary zawsze dopuszcza odchylenia +/- 10%</t>
  </si>
  <si>
    <r>
      <t xml:space="preserve">Formularz cenowy - dostawa wyposażenia pracowni przyrodniczych                   </t>
    </r>
    <r>
      <rPr>
        <b/>
        <sz val="14"/>
        <color rgb="FF000000"/>
        <rFont val="Arial"/>
        <family val="2"/>
        <charset val="238"/>
      </rPr>
      <t>(pomocy dydaktycznych, mebli i drobnego wyposażenia)</t>
    </r>
    <r>
      <rPr>
        <b/>
        <sz val="20"/>
        <color rgb="FF000000"/>
        <rFont val="Arial"/>
        <family val="2"/>
        <charset val="238"/>
      </rPr>
      <t xml:space="preserve"> dla Zespołu Szkół w Trzcinicy</t>
    </r>
  </si>
  <si>
    <t>CZĘŚĆ I. PRACOWNIA BIOLOGICZNA</t>
  </si>
  <si>
    <t xml:space="preserve">Czajnik elektryczny </t>
  </si>
  <si>
    <t>Pojemność: 1,5 litra
Element grzejny:  płaska grzałka płytowa
Moc:   2200 W
Wykonanie   tworzywo sztuczne</t>
  </si>
  <si>
    <t>Zawartość umieszczona jest woznaczonej walizce z tworzywa ABS. Dołączony stelaż mocujący umożliwiający jej stabilne zawieszenie na ścianie. Wymiary: 330 x 235 x 125 mm.
 Minimalny skład apteczki:- 1 szt. Kompres zimny; - 2 szt. Kompres na oko; - 3 szt. Kompres 10x10 a2; - 2 szt. Opaska elastyczna 4 m x 6 cm; - 2 szt. Opaska elastyczna 4 m x 8 cm; - 1 kpl. Plaster 10 x 6cm (8 szt.); - 1 kpl. Plaster ( 14 szt.); - 1 szt. Plaster 5m x 2,5 cm; - 3 szt. Opatrunek indywidualny M sterylny;- 1 szt. Opatrunek indywidualny G sterylny; - 1 szt. Opatrunek indywidualny K sterylny; - 1szt. Chusta opatrunkowa 60 x 80; - 2 szt. Chusta trójkątna; - 1 kpl. Chusta z fliseliny (5 szt.); - 1 szt. Koc ratunkowy 160 x 210 cm; - 1 szt. Nożyczki 19cm; - 4 szt. Rękawice latex - 6 szt. Chusteczka dezynfekująca; - 1 szt. Ustnik do sztucznego oddychania; - 1 szt. Instrukcja udzielania Pierwszej Pomocy wraz z wykazem telefonów alarmowych.</t>
  </si>
  <si>
    <t>Szalka Petriego śr. 6 cm</t>
  </si>
  <si>
    <t>Zlewka 250 ml - szklana</t>
  </si>
  <si>
    <t>Zlewka 500 ml - szklana</t>
  </si>
  <si>
    <t>Zlewka 100 ml - szklana</t>
  </si>
  <si>
    <t>Kolba stożkowa 250 ml - szklana</t>
  </si>
  <si>
    <t>Kolba stożkowa 100 ml - szklana</t>
  </si>
  <si>
    <t xml:space="preserve">Model budowy anatomicznej człowieka </t>
  </si>
  <si>
    <t>Woda zdemineralizowana karnister 2 litry</t>
  </si>
  <si>
    <t>Mikroskop optyczny</t>
  </si>
  <si>
    <t>Sudan III</t>
  </si>
  <si>
    <t xml:space="preserve">Rękawiczki lateksowe </t>
  </si>
  <si>
    <t xml:space="preserve">Fartuch laboratoryjny </t>
  </si>
  <si>
    <t xml:space="preserve">Waga laboratoryjna </t>
  </si>
  <si>
    <t xml:space="preserve">Mikroskopy / narzędzia optyczne </t>
  </si>
  <si>
    <t xml:space="preserve">Lornetka 32X50 </t>
  </si>
  <si>
    <t>Lupa</t>
  </si>
  <si>
    <t xml:space="preserve">Ciśnieniomierz </t>
  </si>
  <si>
    <t xml:space="preserve">Czerpak do pobierania próbek wody </t>
  </si>
  <si>
    <t>Naczynia perforowane do przetrzymywania obiektów żywych w terenie</t>
  </si>
  <si>
    <t xml:space="preserve">Model szkieletu człowieka bez nerwów i arterii </t>
  </si>
  <si>
    <t xml:space="preserve">Model skóry człowieka </t>
  </si>
  <si>
    <t xml:space="preserve">Preparaty mikroskopowe-grzyby </t>
  </si>
  <si>
    <t>Model serca (rozmiar rzeczywisty). Model pokazuje anatomie ludzkiego serca z komorami, przedsionkami, zastawkami, żyłami oraz aortą. Przednią ścianę serca można wyciągnąć, aby pokazać komory, oraz wewnętrzne struktury serca. Model zamontowany jest na stojaku z którego można go ściągnąć.</t>
  </si>
  <si>
    <t>Taśma o długości min. 30m, wysuwana z obudowy.</t>
  </si>
  <si>
    <t>Pęsety krótkie. Pęseta 115 mm do szkiełek nakrywkowych.</t>
  </si>
  <si>
    <t>Skalpel z uchwytem z aluminium o długości 148 mm, z trzema zapasowymi ostrzami typu 1.Wyposażony w nasadki ochronne.</t>
  </si>
  <si>
    <t>Łyżeczko-szpatułka o długości 210 mm. Na  jednym końcu płaska łyżeczka, a na drugim szpatułka.</t>
  </si>
  <si>
    <t>Deska wykonana z tworzywa sztucznego. Minimalne wymiary: - długość: 34,5 cm - szerokość: 24,5 cm</t>
  </si>
  <si>
    <t>Statyw polipropylenowy na probówki o wymiarach minimalnych: - 190 x 60mm. - Ilość płaszczyzn: 3 - Ilość miejsc: 12 - miejsca na: 6 probówek + 6 kołeczków do osuszani
Probówek, wykonany z plastiku, średnica otworów: 20 mm</t>
  </si>
  <si>
    <t>Zestaw zawiera 25 preparatów mikroskopowych w skład wchodzą: pleśniak biały, strzępka tworząca zarodnie, rozłożek czarny, strzępka rozwijająca się z zygospory, kustrzebka, owocnik miseczkowaty, przekrój owocnika z zarodniami workowymi, pędzlak, niebieskawa pleśń na skórce pomarańczy, strzępka z konidiami, kropidlak, drożdże pączkujące, złotorost ścienny, porost, przerój plechy z nitkami grzyba i komórkami glonów, przekrój przez plechę porostu, śluzorośle Stemonitis, porost zdrowy, porost skażony, koniugacja u pleśniaka, przekrój przez grzyb, pleśniak, strzępki z zarodniami, trzęsak morszczynowaty, owocnik grzyba, lakownica lśniąca, przekrój skrętek wilgociomierczy, chwytnik, ryzoid
porostnica wieokształtna, plemnie, porostnica wieokształtna, rodnie, wierzchołek plemni mchu, wierzchołek rodni mchu, mech, rozwój, zygospora pleśniaka. 
Całość zapakowana w trwałe plastikowe pudełko.</t>
  </si>
  <si>
    <t>Rękawice diagnostyczne lateksowe niejałowe pudrowane. Każdy zestaw składa się ze 100 sztuk rękawic w tym: rozmiar: S – 1 zestaw x 100 szt. M – 2 zestawy x 100 szt. L - 2 zestawy  x 100 szt.</t>
  </si>
  <si>
    <t>Fartuch laboratoryjny  o długości 105 cm,  zapinany na guzik,  materiał bawelna , kieszenie. 
Dostawa w następujących rozmiarach: S-38 - 5 szt;  M-40 - 10 szt.; L-42  -  5 szt</t>
  </si>
  <si>
    <t>Mikroskop edukacyjny. Zestaw zawiera wszystko, co potrzebne jest do przeprowadzenia pierwszych eksperymentów w dziedzinie biologii. Powiększenie: 40-800x., Masa: 2.78 kg., Wymiary opakowania (dł. x szer. x wys.): 18.0 × 40.5 × 27.0 cm
Zawartość zestawu:
• Mikroskop
• Obiektywy: 4x, 10x, 40x
• Okular: WF10x
• Soczewka Barlowa 2x
• Stolik z zaciskami
• Obrotowa diafragma
• Kondensor
• Wbudowane górne i dolne oświetlenie LED
• Zasilacz sieciowy
• 2 baterie AA
• Plastikowy futerał</t>
  </si>
  <si>
    <t>Precyzyjna waga elektroniczna z wyświetlaczem LED o zakresie od 0,01 - 500g</t>
  </si>
  <si>
    <r>
      <rPr>
        <u/>
        <sz val="11"/>
        <color rgb="FF000000"/>
        <rFont val="Arial"/>
        <family val="2"/>
        <charset val="238"/>
      </rPr>
      <t xml:space="preserve">Dane techniczne: </t>
    </r>
    <r>
      <rPr>
        <sz val="11"/>
        <color rgb="FF000000"/>
        <rFont val="Arial"/>
        <family val="2"/>
        <charset val="238"/>
      </rPr>
      <t xml:space="preserve">model: 20x50, powiększenie: 20x, średnica obiektywu:50 mm, pryzmaty: porro, BK7 (K9), pole widzenia na 1000 m:52 m, rozdzielczość: 5.6", waga: ok. 800 g
</t>
    </r>
    <r>
      <rPr>
        <u/>
        <sz val="11"/>
        <color rgb="FF000000"/>
        <rFont val="Arial"/>
        <family val="2"/>
        <charset val="238"/>
      </rPr>
      <t xml:space="preserve">Wyposażenie: </t>
    </r>
    <r>
      <rPr>
        <sz val="11"/>
        <color rgb="FF000000"/>
        <rFont val="Arial"/>
        <family val="2"/>
        <charset val="238"/>
      </rPr>
      <t>zakrywki na okulary i obiektywy, pokrowiec do lornetki, pasek do lornetki</t>
    </r>
  </si>
  <si>
    <t>Podświetlenie LED. Powiększenie: 2,5/5x. Średnica: 88/21 mm
Lupa biurkowa. Specjalny wspornik pozwala zamontować lupę na krawędzi stołu, a elastyczne ramię umożliwia ustawienie jej w odpowiedniej pozycji.
Model posiada dwie soczewki o różnym powiększeniu: główna soczewka daje powiększenie 2,5x, a mała soczewka dodatkowa do 5x, więc nawet najmniejsze szczegóły będą wyraźne i pozbawione zniekształceń.
W skład zestawu wchodzi sakwa, trzy baterie AAA oraz instrukcja obsługi.</t>
  </si>
  <si>
    <t>Ciśnieniomierz automatyczny z możliwością wykonania pomiaru na ramieniu, wyświetlacz cyfrowy pokazujący czytelne wyniki, pamięć 2 x 60 ostatnich wyników, uniwersalny mankiet na ramię od 22 cm do 33 cm obwodu, o zakresie pomiarowym ciśnienia od 0 do 299 mm Hg, tętna od 40 do 200 uderzeń/minutę, zasilanie 4 baterie AA 1,5 V</t>
  </si>
  <si>
    <t>Czerpak do pobierania próbek wody z drążkiem teleskopowym o długości  od 145 do 275
Zlewka polietylenowa (poj. 1000 ml) pełniąca rolę czerpaka z zaciskiem o regulowanym kącie.</t>
  </si>
  <si>
    <t>Zestaw składa się z 10 pojemników na owady, z których każdy zawiera siatkę pomiarową (5mm) oraz przykrywkę pozwalającą na 2,5x powiększenie.</t>
  </si>
  <si>
    <t xml:space="preserve"> Model ludzkiego szkieletu wyeksponowany na stojaku, pokazujący  szczegóły budowy narządu ruchu.W skład szkieletu wchodzą:
-CZASZKA  złożona z 22 kości połączonych szwami. Możliwe jest otwarcie puszki mózgowej i zapoznanie się z budową wewnętrzną czaszki oraz mózgu,
-KRĘGOSŁUP składający się z kręgów: 7 szyjnych, 12 piersiowych, 5 lędźwiowych, kości krzyżowej, kości ogonowej i międzykręgowych dysków,
-KLATKA PIERSIOWA zbudowana z 24 kości żebrowych i mostka; w klatce piersiowej znajduję się unaczynione serce,
-MIEDNICA , w której skład wchodzą po dwie kości: biodrowe, kulszowe oraz łonowe,
-KOŃCZYNY GÓRNE złożone z 64 kości,
-KOŃCZYNY DOLNE  składające się z 62 kości.
Wysokość: ok. 85 cm
Waga: ok. 3000 g </t>
  </si>
  <si>
    <t>Model blokowy, który przedstawia w najdrobniejszych szczegółach mikroskopową strukturę ludzkiej skóry. Blokowy model wycinka skóry ludzkiej powiększonej 70 razy. Unikalny model anatomiczny przedstawiający przekrój skóry człowieka w formie trójwymiarowej bryły. Poszczególne warstwy skóry są rozdzielone, a jej ważniejsze struktury, jak: włosy, gruczoły łojowe i potowe, receptory, nerwy oraz naczynia krwionośne ukazane są szczegółowo. Pomoc dydaktyczna wykorzystywana w szkołach na lekcjach biologii i przyrody. Wysokiej jakości model anatomiczny, ułatwiający poznanie anatomii człowieka. Wymiary min. 22 x 21 x 11.5 cm</t>
  </si>
  <si>
    <t>Model anatomiczny torsu (40 – częściowy) wykonany ze sztucznego ulepszonego tworzywa, umieszczony na podstawie; lewa strona tułowia przedstawia układ mięśni i ścięgien. Istnieje możliwość wyjęcia dwóch kręgów z odcinkami rdzenia kręgowego.  Przednia część klatki piersiowej jest zdejmowana (na klatce piersiowej przedstawiona budowa gruczołu piersiowego); możliwe jest wyjęcie każdego z organów i bezpośrednie zapoznanie się z jego budową; głowa, mózg (8 częsci), gałka oczna
kręgi rdzeniowe,nerwy(4 części), krtań, tchawica,przełyk, serce (2 – częściowe), wątroba, nerki (odczepiana połowa jednej z nich), żołądek(2 części), arteria główna, pęcherz moczowy, płuca (4 części), trzustka, jelita(4 części), jelito cienkie z dwunastnicą, jelito grube (po otwarciu widoczne światło jelita i wyrostka robaczkowego), wątroba z woreczkiem żółciowym i oznaczonym kolorami unaczynieniem, żołądek (2 – częściowy – wnętrze perforowane), przepona, męskie narządy rozrodcze (4 części) -wymiennie z narządami żeńskimi, żeńskie narządy rozrodcze- w ich wnętrzu pokazane umiejscowienie płodu podczas ciąży. Płód 3 części
Na każdym z narządów doskonale widoczne ukrwienie. Po usunięciu wszystkich narządów wewnętrznych można obejrzeć kolejne warstwy ludzkiego ciała. Pokazany dokładnie przebieg i budowa kręgosłupa, jego umięśnienie, przyczepy mięśni, umiejscowienie rdzenia kręgowego; możliwe jest wyjęcie dwóch kręgów z odcinkami rdzenia kręgowego.
Na modelu przedstawiono również budowę głowy z oznaczonymi mięśniami i przyczepami, którą łatwo oddzielić od tułowia, w przekroju pokazana budowa anatomiczna jamy ustnej i nosowej; możliwe jest również otwieranie puszki mózgowej, jednej z półkul i gałki ocznej. Narządy wewnętrzne wykonane są z miękkiego tworzywa co dodatkowo uwidacznia ich realistyczny wygląd.</t>
  </si>
  <si>
    <r>
      <t xml:space="preserve">Mikroskop CYFROWY wyposażony we wbudowane oświetlenie z możliwością regulacji jasności. Pozostałe cechy: Immersja, dwusoczewkowy kondensor Abbego 1,25, cztery obiektywy achromatyczne, stolik z możliwością regulacji, zintegrowane pokrętła regulacji precyzyjnej i zgrubnej, możliwość regulacji ostrości oraz okulary o szerokim polu widzenia. W skład zestawu wchodzi kamera cyfrowa z matrycą 3 Mpx i interfejsem USB 2.0. Funkcja robienia zdjęć cyfrowych obiektów obserwowanych pod mikroskopem, a następnie przesłanie ich do komputera i zapisywać w wybranych formacie.Oprogramowanie pozwala na przeglądanie i edycję przesłanych obrazów.  Kompatybilny system operacyjny: Windows, Linux, Mac OS.
</t>
    </r>
    <r>
      <rPr>
        <b/>
        <sz val="11"/>
        <color rgb="FF000000"/>
        <rFont val="Arial"/>
        <family val="2"/>
        <charset val="238"/>
      </rPr>
      <t>Zawartość zestawu:</t>
    </r>
    <r>
      <rPr>
        <sz val="11"/>
        <color rgb="FF000000"/>
        <rFont val="Arial"/>
        <family val="2"/>
        <charset val="238"/>
      </rPr>
      <t xml:space="preserve"> • Biologiczny mikroskop cyfrowy; • Kamera cyfrowa; • Obiektywy: 4x, 10x, 40x, 100x (olejowe); • Okulary: WF10x, WF16x; • Kondensor Abbego; • Olejek imersyjny; • DYSK INSTALACYJNY CD (instrukcja automatycznej konfiguracji, sterowniki, oprogramowanie do oglądania, zapisywania i przetwarzania obrazu); • Kabel USB do zasilania kamery i połączenia z komputerem PC. • Kabel zasilający 220 V*, • Instrukcja obsługi i karta gwarancyjna.                              
</t>
    </r>
    <r>
      <rPr>
        <b/>
        <sz val="11"/>
        <color rgb="FF000000"/>
        <rFont val="Arial"/>
        <family val="2"/>
        <charset val="238"/>
      </rPr>
      <t>OPIS TECHNICZNY:</t>
    </r>
    <r>
      <rPr>
        <sz val="11"/>
        <color rgb="FF000000"/>
        <rFont val="Arial"/>
        <family val="2"/>
        <charset val="238"/>
      </rPr>
      <t xml:space="preserve"> Głowica: monokularowa, Materiał układu optycznego: szkło; Powiększenie, x 40-1600; Okulary WF10x, WF16x; Soczewki obiektywowe 4x/0,1, 10x/0,25, 40x/0,65, 100x/1,25 (imersja); Rewolwer 4 obiektywy; Kondensor Abbego N.A. 1,25 z diafragmą irysową; Regulacja ostrości współosiowa – precyzyjna i zgrubna; Zasilanie kabel zasilający (220 V) Megapiksele: 3
Sensor: 1/2; Rozmiar piksela, µm 3,2x2,3; Czułość, v/lux-sec (550 nm) 1,5; Szybkość klatek 11 kl./s; Zakres dynamiki, dB 75; Lokalizacja kamery tubus okularu (nie okular); Format obrazu: BMP, TIFF, JPG, PICT, SFTL itp.; Zakres widmowy, nm: 400-650; Metoda ekspozycji: ERS; Balans bieli: automatyczny/ręczny; Czas ekspozycji: automatyczny/ręczny; Format plików wideo:  wyjścia: *.wmv, *.h264, *.avi; wejścia: *.wmv, *.asf, *.avi, *.mp4, *.m4v, *.3gp, *.3g2, *.3gp2, *.3gpp, *.mov, *.mkv, *.flv, *.rm, *.rmvb, *.h264, *.h265; Maksymalna rozdzielczość: 2048x1536
</t>
    </r>
    <r>
      <rPr>
        <b/>
        <sz val="11"/>
        <rFont val="Arial"/>
        <family val="2"/>
        <charset val="238"/>
      </rPr>
      <t>Do zestawu należy dołączyć zestaw szkiełek nakrywkowych (min. 100 sztuk) oraz zestaw gotowych preparatów tkankowych zawierających wybrane przykłady tkanek zwierzęcych i ludzkich (min. 30 sztuk).</t>
    </r>
  </si>
  <si>
    <t xml:space="preserve">UWAGA: Formularz cenowy jest formularzem pomocniczym, Wykonawca jest zobowiązany sprawdzić czy wyliczenia w nim zawarte są poprawne. </t>
  </si>
  <si>
    <t>Roztwór alkoholowy nasycony do mikroskopii 100 ml.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</si>
</sst>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zł-415];[Red]\-#,##0.00\ [$zł-415]"/>
  </numFmts>
  <fonts count="13" x14ac:knownFonts="1">
    <font>
      <sz val="11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4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b/>
      <sz val="14"/>
      <name val="Arial"/>
      <family val="2"/>
      <charset val="238"/>
    </font>
    <font>
      <b/>
      <sz val="20"/>
      <color rgb="FF000000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rgb="FFFF0000"/>
      <name val="Arial"/>
      <family val="2"/>
      <charset val="238"/>
    </font>
    <font>
      <u/>
      <sz val="11"/>
      <color rgb="FF000000"/>
      <name val="Arial"/>
      <family val="2"/>
      <charset val="238"/>
    </font>
    <font>
      <b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/>
  </cellStyleXfs>
  <cellXfs count="49">
    <xf numFmtId="0" fontId="0" fillId="0" borderId="0" xfId="0"/>
    <xf numFmtId="0" fontId="0" fillId="0" borderId="0" xfId="0" applyAlignment="1"/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0" fillId="0" borderId="2" xfId="0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wrapText="1"/>
    </xf>
    <xf numFmtId="0" fontId="5" fillId="2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wrapText="1"/>
    </xf>
    <xf numFmtId="0" fontId="0" fillId="0" borderId="2" xfId="0" applyFont="1" applyFill="1" applyBorder="1" applyAlignment="1">
      <alignment wrapText="1"/>
    </xf>
    <xf numFmtId="0" fontId="0" fillId="0" borderId="0" xfId="0" applyAlignment="1">
      <alignment horizontal="left"/>
    </xf>
    <xf numFmtId="0" fontId="4" fillId="2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4" fillId="4" borderId="4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3" borderId="2" xfId="0" applyFont="1" applyFill="1" applyBorder="1" applyAlignment="1">
      <alignment wrapText="1"/>
    </xf>
    <xf numFmtId="0" fontId="7" fillId="3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0" fillId="0" borderId="0" xfId="0" applyFont="1" applyAlignment="1">
      <alignment vertical="center" wrapText="1"/>
    </xf>
    <xf numFmtId="0" fontId="6" fillId="0" borderId="5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left"/>
    </xf>
    <xf numFmtId="0" fontId="8" fillId="0" borderId="7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10" fillId="0" borderId="0" xfId="0" applyFont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</cellXfs>
  <cellStyles count="2">
    <cellStyle name="Normalny" xfId="0" builtinId="0"/>
    <cellStyle name="Tekst objaśnienia" xfId="1" builtinId="53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169334</xdr:colOff>
      <xdr:row>0</xdr:row>
      <xdr:rowOff>260860</xdr:rowOff>
    </xdr:from>
    <xdr:to>
      <xdr:col>6</xdr:col>
      <xdr:colOff>328084</xdr:colOff>
      <xdr:row>0</xdr:row>
      <xdr:rowOff>994833</xdr:rowOff>
    </xdr:to>
    <xdr:grpSp>
      <xdr:nvGrpSpPr>
        <xdr:cNvPr id="5" name="Grupa 4"/>
        <xdr:cNvGrpSpPr/>
      </xdr:nvGrpSpPr>
      <xdr:grpSpPr>
        <a:xfrm>
          <a:off x="2021417" y="260860"/>
          <a:ext cx="8974667" cy="733973"/>
          <a:chOff x="347856" y="324360"/>
          <a:chExt cx="11468505" cy="932014"/>
        </a:xfrm>
      </xdr:grpSpPr>
      <xdr:pic>
        <xdr:nvPicPr>
          <xdr:cNvPr id="2" name="Picture 7"/>
          <xdr:cNvPicPr/>
        </xdr:nvPicPr>
        <xdr:blipFill>
          <a:blip xmlns:r="http://schemas.openxmlformats.org/officeDocument/2006/relationships" r:embed="rId1" cstate="print"/>
          <a:stretch/>
        </xdr:blipFill>
        <xdr:spPr>
          <a:xfrm>
            <a:off x="9426231" y="465120"/>
            <a:ext cx="2390130" cy="693755"/>
          </a:xfrm>
          <a:prstGeom prst="rect">
            <a:avLst/>
          </a:prstGeom>
          <a:ln>
            <a:noFill/>
          </a:ln>
        </xdr:spPr>
      </xdr:pic>
      <xdr:pic>
        <xdr:nvPicPr>
          <xdr:cNvPr id="4" name="Picture 8"/>
          <xdr:cNvPicPr/>
        </xdr:nvPicPr>
        <xdr:blipFill>
          <a:blip xmlns:r="http://schemas.openxmlformats.org/officeDocument/2006/relationships" r:embed="rId2" cstate="print"/>
          <a:stretch/>
        </xdr:blipFill>
        <xdr:spPr>
          <a:xfrm>
            <a:off x="5924870" y="547560"/>
            <a:ext cx="2855456" cy="554212"/>
          </a:xfrm>
          <a:prstGeom prst="rect">
            <a:avLst/>
          </a:prstGeom>
          <a:ln>
            <a:noFill/>
          </a:ln>
        </xdr:spPr>
      </xdr:pic>
      <xdr:pic>
        <xdr:nvPicPr>
          <xdr:cNvPr id="3" name="Picture 9"/>
          <xdr:cNvPicPr/>
        </xdr:nvPicPr>
        <xdr:blipFill>
          <a:blip xmlns:r="http://schemas.openxmlformats.org/officeDocument/2006/relationships" r:embed="rId3" cstate="print"/>
          <a:stretch/>
        </xdr:blipFill>
        <xdr:spPr>
          <a:xfrm>
            <a:off x="3071560" y="324360"/>
            <a:ext cx="2157392" cy="932014"/>
          </a:xfrm>
          <a:prstGeom prst="rect">
            <a:avLst/>
          </a:prstGeom>
          <a:ln>
            <a:noFill/>
          </a:ln>
        </xdr:spPr>
      </xdr:pic>
      <xdr:pic>
        <xdr:nvPicPr>
          <xdr:cNvPr id="6" name="Picture 10"/>
          <xdr:cNvPicPr/>
        </xdr:nvPicPr>
        <xdr:blipFill>
          <a:blip xmlns:r="http://schemas.openxmlformats.org/officeDocument/2006/relationships" r:embed="rId4" cstate="print"/>
          <a:stretch/>
        </xdr:blipFill>
        <xdr:spPr>
          <a:xfrm>
            <a:off x="347856" y="390275"/>
            <a:ext cx="1997128" cy="847009"/>
          </a:xfrm>
          <a:prstGeom prst="rect">
            <a:avLst/>
          </a:prstGeom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67"/>
  <sheetViews>
    <sheetView tabSelected="1" view="pageBreakPreview" topLeftCell="A57" zoomScale="90" zoomScaleNormal="100" zoomScaleSheetLayoutView="90" workbookViewId="0">
      <selection activeCell="F57" sqref="F57"/>
    </sheetView>
  </sheetViews>
  <sheetFormatPr defaultRowHeight="14.25" x14ac:dyDescent="0.2"/>
  <cols>
    <col min="1" max="1" width="2.625"/>
    <col min="2" max="2" width="4.875" style="16" customWidth="1"/>
    <col min="3" max="3" width="16.75" style="1" customWidth="1"/>
    <col min="4" max="4" width="23.625" style="20" customWidth="1"/>
    <col min="5" max="5" width="84.625" style="11" customWidth="1"/>
    <col min="6" max="6" width="7.5" style="2" customWidth="1"/>
    <col min="7" max="7" width="13.75" style="2"/>
    <col min="8" max="8" width="14.375" style="2"/>
    <col min="9" max="9" width="31.375"/>
    <col min="10" max="1026" width="8.875"/>
  </cols>
  <sheetData>
    <row r="1" spans="2:9" ht="98.25" customHeight="1" x14ac:dyDescent="0.2">
      <c r="C1"/>
      <c r="D1" s="19"/>
      <c r="E1" s="10"/>
      <c r="F1"/>
      <c r="G1"/>
      <c r="H1"/>
    </row>
    <row r="2" spans="2:9" ht="75" customHeight="1" x14ac:dyDescent="0.4">
      <c r="B2" s="30" t="s">
        <v>7</v>
      </c>
      <c r="C2" s="30"/>
      <c r="D2" s="30"/>
      <c r="E2" s="45" t="s">
        <v>76</v>
      </c>
      <c r="F2" s="46"/>
      <c r="G2" s="46"/>
      <c r="H2" s="46"/>
    </row>
    <row r="3" spans="2:9" ht="15.75" customHeight="1" x14ac:dyDescent="0.2">
      <c r="B3" s="27"/>
      <c r="C3" s="27"/>
      <c r="D3" s="27"/>
      <c r="E3" s="27"/>
      <c r="F3" s="27"/>
      <c r="G3" s="27"/>
      <c r="H3" s="27"/>
    </row>
    <row r="4" spans="2:9" ht="18.75" customHeight="1" x14ac:dyDescent="0.25">
      <c r="B4" s="44" t="s">
        <v>77</v>
      </c>
      <c r="C4" s="44"/>
      <c r="D4" s="44"/>
      <c r="E4" s="44"/>
      <c r="F4" s="44"/>
      <c r="G4" s="44"/>
      <c r="H4" s="44"/>
    </row>
    <row r="5" spans="2:9" ht="47.25" x14ac:dyDescent="0.2">
      <c r="B5" s="17" t="s">
        <v>0</v>
      </c>
      <c r="C5" s="6"/>
      <c r="D5" s="17" t="s">
        <v>1</v>
      </c>
      <c r="E5" s="12" t="s">
        <v>74</v>
      </c>
      <c r="F5" s="6" t="s">
        <v>2</v>
      </c>
      <c r="G5" s="6" t="s">
        <v>4</v>
      </c>
      <c r="H5" s="6" t="s">
        <v>5</v>
      </c>
      <c r="I5" s="4"/>
    </row>
    <row r="6" spans="2:9" ht="28.5" x14ac:dyDescent="0.2">
      <c r="B6" s="18">
        <v>1</v>
      </c>
      <c r="C6" s="41" t="s">
        <v>8</v>
      </c>
      <c r="D6" s="22" t="s">
        <v>9</v>
      </c>
      <c r="E6" s="13" t="s">
        <v>68</v>
      </c>
      <c r="F6" s="3">
        <v>12</v>
      </c>
      <c r="G6" s="3"/>
      <c r="H6" s="3">
        <f>G6*F6</f>
        <v>0</v>
      </c>
      <c r="I6" s="4"/>
    </row>
    <row r="7" spans="2:9" ht="28.5" x14ac:dyDescent="0.2">
      <c r="B7" s="18">
        <v>2</v>
      </c>
      <c r="C7" s="42"/>
      <c r="D7" s="22" t="s">
        <v>10</v>
      </c>
      <c r="E7" s="13" t="s">
        <v>69</v>
      </c>
      <c r="F7" s="3">
        <v>2</v>
      </c>
      <c r="G7" s="3"/>
      <c r="H7" s="3">
        <f t="shared" ref="H7:H60" si="0">G7*F7</f>
        <v>0</v>
      </c>
      <c r="I7" s="4"/>
    </row>
    <row r="8" spans="2:9" ht="28.5" x14ac:dyDescent="0.2">
      <c r="B8" s="18">
        <v>3</v>
      </c>
      <c r="C8" s="42"/>
      <c r="D8" s="22" t="s">
        <v>11</v>
      </c>
      <c r="E8" s="13" t="s">
        <v>70</v>
      </c>
      <c r="F8" s="3">
        <v>12</v>
      </c>
      <c r="G8" s="3"/>
      <c r="H8" s="3">
        <f t="shared" si="0"/>
        <v>0</v>
      </c>
      <c r="I8" s="4"/>
    </row>
    <row r="9" spans="2:9" ht="28.5" x14ac:dyDescent="0.2">
      <c r="B9" s="18">
        <v>4</v>
      </c>
      <c r="C9" s="42"/>
      <c r="D9" s="22" t="s">
        <v>12</v>
      </c>
      <c r="E9" s="13" t="s">
        <v>71</v>
      </c>
      <c r="F9" s="3">
        <v>12</v>
      </c>
      <c r="G9" s="3"/>
      <c r="H9" s="3">
        <f t="shared" si="0"/>
        <v>0</v>
      </c>
      <c r="I9" s="4"/>
    </row>
    <row r="10" spans="2:9" ht="58.5" customHeight="1" x14ac:dyDescent="0.2">
      <c r="B10" s="18">
        <v>5</v>
      </c>
      <c r="C10" s="43"/>
      <c r="D10" s="22" t="s">
        <v>13</v>
      </c>
      <c r="E10" s="13" t="s">
        <v>14</v>
      </c>
      <c r="F10" s="3">
        <v>12</v>
      </c>
      <c r="G10" s="3"/>
      <c r="H10" s="3">
        <f t="shared" si="0"/>
        <v>0</v>
      </c>
      <c r="I10" s="4"/>
    </row>
    <row r="11" spans="2:9" ht="28.5" x14ac:dyDescent="0.2">
      <c r="B11" s="18">
        <v>6</v>
      </c>
      <c r="C11" s="41" t="s">
        <v>17</v>
      </c>
      <c r="D11" s="23" t="s">
        <v>15</v>
      </c>
      <c r="E11" s="13" t="s">
        <v>72</v>
      </c>
      <c r="F11" s="3">
        <v>20</v>
      </c>
      <c r="G11" s="3"/>
      <c r="H11" s="3">
        <f t="shared" si="0"/>
        <v>0</v>
      </c>
      <c r="I11" s="4"/>
    </row>
    <row r="12" spans="2:9" ht="71.25" x14ac:dyDescent="0.2">
      <c r="B12" s="18">
        <v>7</v>
      </c>
      <c r="C12" s="42"/>
      <c r="D12" s="24" t="s">
        <v>16</v>
      </c>
      <c r="E12" s="13" t="s">
        <v>73</v>
      </c>
      <c r="F12" s="3">
        <v>20</v>
      </c>
      <c r="G12" s="3"/>
      <c r="H12" s="3">
        <f t="shared" si="0"/>
        <v>0</v>
      </c>
      <c r="I12" s="4"/>
    </row>
    <row r="13" spans="2:9" ht="156.75" x14ac:dyDescent="0.2">
      <c r="B13" s="18">
        <v>8</v>
      </c>
      <c r="C13" s="43"/>
      <c r="D13" s="24" t="s">
        <v>18</v>
      </c>
      <c r="E13" s="13" t="s">
        <v>19</v>
      </c>
      <c r="F13" s="3">
        <v>6</v>
      </c>
      <c r="G13" s="3"/>
      <c r="H13" s="3">
        <f t="shared" si="0"/>
        <v>0</v>
      </c>
      <c r="I13" s="4"/>
    </row>
    <row r="14" spans="2:9" ht="57" x14ac:dyDescent="0.2">
      <c r="B14" s="18">
        <v>9</v>
      </c>
      <c r="C14" s="41" t="s">
        <v>20</v>
      </c>
      <c r="D14" s="22" t="s">
        <v>21</v>
      </c>
      <c r="E14" s="14" t="s">
        <v>103</v>
      </c>
      <c r="F14" s="25">
        <v>6</v>
      </c>
      <c r="G14" s="3"/>
      <c r="H14" s="3">
        <f t="shared" si="0"/>
        <v>0</v>
      </c>
      <c r="I14" s="4"/>
    </row>
    <row r="15" spans="2:9" ht="99.75" x14ac:dyDescent="0.2">
      <c r="B15" s="18">
        <v>10</v>
      </c>
      <c r="C15" s="42"/>
      <c r="D15" s="22" t="s">
        <v>101</v>
      </c>
      <c r="E15" s="26" t="s">
        <v>121</v>
      </c>
      <c r="F15" s="25">
        <v>6</v>
      </c>
      <c r="G15" s="3"/>
      <c r="H15" s="3">
        <f t="shared" si="0"/>
        <v>0</v>
      </c>
      <c r="I15" s="4"/>
    </row>
    <row r="16" spans="2:9" ht="299.25" x14ac:dyDescent="0.2">
      <c r="B16" s="18">
        <v>11</v>
      </c>
      <c r="C16" s="42"/>
      <c r="D16" s="21" t="s">
        <v>87</v>
      </c>
      <c r="E16" s="14" t="s">
        <v>122</v>
      </c>
      <c r="F16" s="3">
        <v>1</v>
      </c>
      <c r="G16" s="3"/>
      <c r="H16" s="3">
        <f>G16*F16</f>
        <v>0</v>
      </c>
      <c r="I16" s="4"/>
    </row>
    <row r="17" spans="2:9" ht="185.25" x14ac:dyDescent="0.2">
      <c r="B17" s="18">
        <v>12</v>
      </c>
      <c r="C17" s="43"/>
      <c r="D17" s="22" t="s">
        <v>100</v>
      </c>
      <c r="E17" s="15" t="s">
        <v>120</v>
      </c>
      <c r="F17" s="5">
        <v>1</v>
      </c>
      <c r="G17" s="7"/>
      <c r="H17" s="5">
        <f>G17*F17</f>
        <v>0</v>
      </c>
      <c r="I17" s="4"/>
    </row>
    <row r="18" spans="2:9" ht="156.75" x14ac:dyDescent="0.2">
      <c r="B18" s="18">
        <v>13</v>
      </c>
      <c r="C18" s="9" t="s">
        <v>22</v>
      </c>
      <c r="D18" s="22" t="s">
        <v>102</v>
      </c>
      <c r="E18" s="14" t="s">
        <v>110</v>
      </c>
      <c r="F18" s="3">
        <v>6</v>
      </c>
      <c r="G18" s="3"/>
      <c r="H18" s="3">
        <f>G18*F18</f>
        <v>0</v>
      </c>
      <c r="I18" s="4"/>
    </row>
    <row r="19" spans="2:9" ht="45" customHeight="1" x14ac:dyDescent="0.2">
      <c r="B19" s="18">
        <v>14</v>
      </c>
      <c r="C19" s="41" t="s">
        <v>23</v>
      </c>
      <c r="D19" s="22" t="s">
        <v>25</v>
      </c>
      <c r="E19" s="14" t="s">
        <v>104</v>
      </c>
      <c r="F19" s="3">
        <v>1</v>
      </c>
      <c r="G19" s="3"/>
      <c r="H19" s="3">
        <f t="shared" si="0"/>
        <v>0</v>
      </c>
      <c r="I19" s="4"/>
    </row>
    <row r="20" spans="2:9" ht="15.75" x14ac:dyDescent="0.2">
      <c r="B20" s="18">
        <v>15</v>
      </c>
      <c r="C20" s="42"/>
      <c r="D20" s="22" t="s">
        <v>27</v>
      </c>
      <c r="E20" s="14" t="s">
        <v>24</v>
      </c>
      <c r="F20" s="3">
        <v>6</v>
      </c>
      <c r="G20" s="3"/>
      <c r="H20" s="3">
        <f t="shared" si="0"/>
        <v>0</v>
      </c>
      <c r="I20" s="4"/>
    </row>
    <row r="21" spans="2:9" ht="15.75" x14ac:dyDescent="0.2">
      <c r="B21" s="18">
        <v>16</v>
      </c>
      <c r="C21" s="42"/>
      <c r="D21" s="22" t="s">
        <v>26</v>
      </c>
      <c r="E21" s="13" t="s">
        <v>28</v>
      </c>
      <c r="F21" s="3">
        <v>10</v>
      </c>
      <c r="G21" s="3"/>
      <c r="H21" s="3">
        <f t="shared" si="0"/>
        <v>0</v>
      </c>
      <c r="I21" s="4"/>
    </row>
    <row r="22" spans="2:9" ht="15.75" x14ac:dyDescent="0.2">
      <c r="B22" s="18">
        <v>17</v>
      </c>
      <c r="C22" s="42"/>
      <c r="D22" s="22" t="s">
        <v>29</v>
      </c>
      <c r="E22" s="14" t="s">
        <v>82</v>
      </c>
      <c r="F22" s="3">
        <v>10</v>
      </c>
      <c r="G22" s="3"/>
      <c r="H22" s="3">
        <f t="shared" si="0"/>
        <v>0</v>
      </c>
      <c r="I22" s="4"/>
    </row>
    <row r="23" spans="2:9" ht="15.75" x14ac:dyDescent="0.2">
      <c r="B23" s="18">
        <v>18</v>
      </c>
      <c r="C23" s="42"/>
      <c r="D23" s="22" t="s">
        <v>30</v>
      </c>
      <c r="E23" s="14" t="s">
        <v>83</v>
      </c>
      <c r="F23" s="3">
        <v>10</v>
      </c>
      <c r="G23" s="3"/>
      <c r="H23" s="3">
        <f t="shared" si="0"/>
        <v>0</v>
      </c>
      <c r="I23" s="4"/>
    </row>
    <row r="24" spans="2:9" ht="15.75" x14ac:dyDescent="0.2">
      <c r="B24" s="18">
        <v>19</v>
      </c>
      <c r="C24" s="42"/>
      <c r="D24" s="22" t="s">
        <v>31</v>
      </c>
      <c r="E24" s="14" t="s">
        <v>84</v>
      </c>
      <c r="F24" s="3">
        <v>10</v>
      </c>
      <c r="G24" s="3"/>
      <c r="H24" s="3">
        <f t="shared" si="0"/>
        <v>0</v>
      </c>
      <c r="I24" s="4"/>
    </row>
    <row r="25" spans="2:9" ht="15.75" x14ac:dyDescent="0.2">
      <c r="B25" s="18">
        <v>20</v>
      </c>
      <c r="C25" s="42"/>
      <c r="D25" s="22" t="s">
        <v>32</v>
      </c>
      <c r="E25" s="14" t="s">
        <v>85</v>
      </c>
      <c r="F25" s="3">
        <v>10</v>
      </c>
      <c r="G25" s="3"/>
      <c r="H25" s="3">
        <f t="shared" si="0"/>
        <v>0</v>
      </c>
      <c r="I25" s="4"/>
    </row>
    <row r="26" spans="2:9" ht="15.75" x14ac:dyDescent="0.2">
      <c r="B26" s="18">
        <v>21</v>
      </c>
      <c r="C26" s="42"/>
      <c r="D26" s="22" t="s">
        <v>33</v>
      </c>
      <c r="E26" s="14" t="s">
        <v>86</v>
      </c>
      <c r="F26" s="3">
        <v>10</v>
      </c>
      <c r="G26" s="3"/>
      <c r="H26" s="3">
        <f t="shared" si="0"/>
        <v>0</v>
      </c>
      <c r="I26" s="4"/>
    </row>
    <row r="27" spans="2:9" ht="31.5" x14ac:dyDescent="0.2">
      <c r="B27" s="18">
        <v>22</v>
      </c>
      <c r="C27" s="42"/>
      <c r="D27" s="22" t="s">
        <v>34</v>
      </c>
      <c r="E27" s="14" t="s">
        <v>34</v>
      </c>
      <c r="F27" s="3">
        <v>15</v>
      </c>
      <c r="G27" s="3"/>
      <c r="H27" s="3">
        <f t="shared" si="0"/>
        <v>0</v>
      </c>
      <c r="I27" s="4"/>
    </row>
    <row r="28" spans="2:9" ht="31.5" x14ac:dyDescent="0.2">
      <c r="B28" s="18">
        <v>23</v>
      </c>
      <c r="C28" s="42"/>
      <c r="D28" s="22" t="s">
        <v>81</v>
      </c>
      <c r="E28" s="14" t="s">
        <v>81</v>
      </c>
      <c r="F28" s="3">
        <v>15</v>
      </c>
      <c r="G28" s="3"/>
      <c r="H28" s="3">
        <f t="shared" si="0"/>
        <v>0</v>
      </c>
      <c r="I28" s="4"/>
    </row>
    <row r="29" spans="2:9" ht="15.75" x14ac:dyDescent="0.2">
      <c r="B29" s="18">
        <v>24</v>
      </c>
      <c r="C29" s="42"/>
      <c r="D29" s="22" t="s">
        <v>35</v>
      </c>
      <c r="E29" s="14" t="s">
        <v>36</v>
      </c>
      <c r="F29" s="3">
        <v>1</v>
      </c>
      <c r="G29" s="3"/>
      <c r="H29" s="3">
        <f t="shared" si="0"/>
        <v>0</v>
      </c>
      <c r="I29" s="4"/>
    </row>
    <row r="30" spans="2:9" ht="42.75" x14ac:dyDescent="0.2">
      <c r="B30" s="18">
        <v>25</v>
      </c>
      <c r="C30" s="42"/>
      <c r="D30" s="22" t="s">
        <v>37</v>
      </c>
      <c r="E30" s="14" t="s">
        <v>109</v>
      </c>
      <c r="F30" s="3">
        <v>6</v>
      </c>
      <c r="G30" s="3"/>
      <c r="H30" s="3">
        <f t="shared" si="0"/>
        <v>0</v>
      </c>
      <c r="I30" s="4"/>
    </row>
    <row r="31" spans="2:9" ht="31.5" x14ac:dyDescent="0.2">
      <c r="B31" s="18">
        <v>26</v>
      </c>
      <c r="C31" s="42"/>
      <c r="D31" s="22" t="s">
        <v>38</v>
      </c>
      <c r="E31" s="14" t="s">
        <v>38</v>
      </c>
      <c r="F31" s="3">
        <v>6</v>
      </c>
      <c r="G31" s="3"/>
      <c r="H31" s="3">
        <f t="shared" si="0"/>
        <v>0</v>
      </c>
      <c r="I31" s="4"/>
    </row>
    <row r="32" spans="2:9" ht="15.75" x14ac:dyDescent="0.2">
      <c r="B32" s="18">
        <v>27</v>
      </c>
      <c r="C32" s="42"/>
      <c r="D32" s="22" t="s">
        <v>40</v>
      </c>
      <c r="E32" s="14" t="s">
        <v>39</v>
      </c>
      <c r="F32" s="3">
        <v>5</v>
      </c>
      <c r="G32" s="3"/>
      <c r="H32" s="3">
        <f t="shared" si="0"/>
        <v>0</v>
      </c>
      <c r="I32" s="4"/>
    </row>
    <row r="33" spans="2:9" ht="15.75" x14ac:dyDescent="0.2">
      <c r="B33" s="18">
        <v>28</v>
      </c>
      <c r="C33" s="42"/>
      <c r="D33" s="22" t="s">
        <v>41</v>
      </c>
      <c r="E33" s="14" t="s">
        <v>42</v>
      </c>
      <c r="F33" s="3">
        <v>20</v>
      </c>
      <c r="G33" s="3"/>
      <c r="H33" s="3">
        <f t="shared" si="0"/>
        <v>0</v>
      </c>
      <c r="I33" s="4"/>
    </row>
    <row r="34" spans="2:9" ht="31.5" x14ac:dyDescent="0.2">
      <c r="B34" s="18">
        <v>29</v>
      </c>
      <c r="C34" s="42"/>
      <c r="D34" s="22" t="s">
        <v>43</v>
      </c>
      <c r="E34" s="14" t="s">
        <v>44</v>
      </c>
      <c r="F34" s="3">
        <v>6</v>
      </c>
      <c r="G34" s="3"/>
      <c r="H34" s="3">
        <f t="shared" si="0"/>
        <v>0</v>
      </c>
      <c r="I34" s="4"/>
    </row>
    <row r="35" spans="2:9" ht="15.75" x14ac:dyDescent="0.2">
      <c r="B35" s="18">
        <v>30</v>
      </c>
      <c r="C35" s="42"/>
      <c r="D35" s="22" t="s">
        <v>45</v>
      </c>
      <c r="E35" s="14" t="s">
        <v>46</v>
      </c>
      <c r="F35" s="3">
        <v>20</v>
      </c>
      <c r="G35" s="3"/>
      <c r="H35" s="3">
        <f t="shared" si="0"/>
        <v>0</v>
      </c>
      <c r="I35" s="4"/>
    </row>
    <row r="36" spans="2:9" ht="15.75" x14ac:dyDescent="0.2">
      <c r="B36" s="18">
        <v>31</v>
      </c>
      <c r="C36" s="42"/>
      <c r="D36" s="22" t="s">
        <v>47</v>
      </c>
      <c r="E36" s="13" t="s">
        <v>105</v>
      </c>
      <c r="F36" s="3">
        <v>20</v>
      </c>
      <c r="G36" s="3"/>
      <c r="H36" s="3">
        <f t="shared" si="0"/>
        <v>0</v>
      </c>
      <c r="I36" s="4"/>
    </row>
    <row r="37" spans="2:9" ht="15.75" x14ac:dyDescent="0.2">
      <c r="B37" s="18">
        <v>32</v>
      </c>
      <c r="C37" s="42"/>
      <c r="D37" s="22" t="s">
        <v>48</v>
      </c>
      <c r="E37" s="14" t="s">
        <v>49</v>
      </c>
      <c r="F37" s="3">
        <v>1</v>
      </c>
      <c r="G37" s="3"/>
      <c r="H37" s="3">
        <f t="shared" si="0"/>
        <v>0</v>
      </c>
      <c r="I37" s="4"/>
    </row>
    <row r="38" spans="2:9" ht="15.75" x14ac:dyDescent="0.2">
      <c r="B38" s="18">
        <v>33</v>
      </c>
      <c r="C38" s="42"/>
      <c r="D38" s="22" t="s">
        <v>51</v>
      </c>
      <c r="E38" s="14" t="s">
        <v>50</v>
      </c>
      <c r="F38" s="3">
        <v>2</v>
      </c>
      <c r="G38" s="3"/>
      <c r="H38" s="3">
        <f t="shared" si="0"/>
        <v>0</v>
      </c>
      <c r="I38" s="4"/>
    </row>
    <row r="39" spans="2:9" ht="15.75" x14ac:dyDescent="0.2">
      <c r="B39" s="18">
        <v>34</v>
      </c>
      <c r="C39" s="42"/>
      <c r="D39" s="22" t="s">
        <v>90</v>
      </c>
      <c r="E39" s="14" t="s">
        <v>125</v>
      </c>
      <c r="F39" s="3">
        <v>1</v>
      </c>
      <c r="G39" s="3"/>
      <c r="H39" s="3">
        <f t="shared" si="0"/>
        <v>0</v>
      </c>
      <c r="I39" s="4"/>
    </row>
    <row r="40" spans="2:9" ht="15.75" x14ac:dyDescent="0.2">
      <c r="B40" s="18">
        <v>35</v>
      </c>
      <c r="C40" s="42"/>
      <c r="D40" s="22" t="s">
        <v>53</v>
      </c>
      <c r="E40" s="14" t="s">
        <v>52</v>
      </c>
      <c r="F40" s="3">
        <v>6</v>
      </c>
      <c r="G40" s="3"/>
      <c r="H40" s="3">
        <f t="shared" si="0"/>
        <v>0</v>
      </c>
      <c r="I40" s="4"/>
    </row>
    <row r="41" spans="2:9" ht="15.75" x14ac:dyDescent="0.2">
      <c r="B41" s="18">
        <v>36</v>
      </c>
      <c r="C41" s="42"/>
      <c r="D41" s="22" t="s">
        <v>54</v>
      </c>
      <c r="E41" s="13" t="s">
        <v>55</v>
      </c>
      <c r="F41" s="3">
        <v>1</v>
      </c>
      <c r="G41" s="3"/>
      <c r="H41" s="3">
        <f t="shared" si="0"/>
        <v>0</v>
      </c>
      <c r="I41" s="4"/>
    </row>
    <row r="42" spans="2:9" ht="28.5" x14ac:dyDescent="0.2">
      <c r="B42" s="18">
        <v>37</v>
      </c>
      <c r="C42" s="42"/>
      <c r="D42" s="22" t="s">
        <v>56</v>
      </c>
      <c r="E42" s="14" t="s">
        <v>106</v>
      </c>
      <c r="F42" s="3">
        <v>40</v>
      </c>
      <c r="G42" s="3"/>
      <c r="H42" s="3">
        <f t="shared" si="0"/>
        <v>0</v>
      </c>
      <c r="I42" s="4"/>
    </row>
    <row r="43" spans="2:9" ht="15.75" x14ac:dyDescent="0.2">
      <c r="B43" s="18">
        <v>38</v>
      </c>
      <c r="C43" s="42"/>
      <c r="D43" s="22" t="s">
        <v>57</v>
      </c>
      <c r="E43" s="15" t="s">
        <v>107</v>
      </c>
      <c r="F43" s="3">
        <v>10</v>
      </c>
      <c r="G43" s="3"/>
      <c r="H43" s="3">
        <f t="shared" si="0"/>
        <v>0</v>
      </c>
      <c r="I43" s="4"/>
    </row>
    <row r="44" spans="2:9" ht="31.5" x14ac:dyDescent="0.2">
      <c r="B44" s="18">
        <v>39</v>
      </c>
      <c r="C44" s="42"/>
      <c r="D44" s="22" t="s">
        <v>58</v>
      </c>
      <c r="E44" s="15" t="s">
        <v>88</v>
      </c>
      <c r="F44" s="3">
        <v>5</v>
      </c>
      <c r="G44" s="3"/>
      <c r="H44" s="3">
        <f t="shared" si="0"/>
        <v>0</v>
      </c>
      <c r="I44" s="4"/>
    </row>
    <row r="45" spans="2:9" ht="15.75" x14ac:dyDescent="0.2">
      <c r="B45" s="18">
        <v>40</v>
      </c>
      <c r="C45" s="42"/>
      <c r="D45" s="22" t="s">
        <v>60</v>
      </c>
      <c r="E45" s="15" t="s">
        <v>59</v>
      </c>
      <c r="F45" s="3">
        <v>6</v>
      </c>
      <c r="G45" s="3"/>
      <c r="H45" s="3">
        <f t="shared" si="0"/>
        <v>0</v>
      </c>
      <c r="I45" s="4"/>
    </row>
    <row r="46" spans="2:9" ht="142.5" x14ac:dyDescent="0.2">
      <c r="B46" s="18">
        <v>41</v>
      </c>
      <c r="C46" s="42"/>
      <c r="D46" s="22" t="s">
        <v>61</v>
      </c>
      <c r="E46" s="14" t="s">
        <v>80</v>
      </c>
      <c r="F46" s="3">
        <v>1</v>
      </c>
      <c r="G46" s="3"/>
      <c r="H46" s="3">
        <f t="shared" si="0"/>
        <v>0</v>
      </c>
      <c r="I46" s="4"/>
    </row>
    <row r="47" spans="2:9" ht="28.5" x14ac:dyDescent="0.2">
      <c r="B47" s="18">
        <v>42</v>
      </c>
      <c r="C47" s="42"/>
      <c r="D47" s="22" t="s">
        <v>62</v>
      </c>
      <c r="E47" s="14" t="s">
        <v>108</v>
      </c>
      <c r="F47" s="3">
        <v>15</v>
      </c>
      <c r="G47" s="3"/>
      <c r="H47" s="3">
        <f t="shared" si="0"/>
        <v>0</v>
      </c>
      <c r="I47" s="4"/>
    </row>
    <row r="48" spans="2:9" ht="15.75" x14ac:dyDescent="0.2">
      <c r="B48" s="18">
        <v>43</v>
      </c>
      <c r="C48" s="42"/>
      <c r="D48" s="22" t="s">
        <v>63</v>
      </c>
      <c r="E48" s="14" t="s">
        <v>63</v>
      </c>
      <c r="F48" s="3">
        <v>20</v>
      </c>
      <c r="G48" s="3"/>
      <c r="H48" s="3">
        <f t="shared" si="0"/>
        <v>0</v>
      </c>
      <c r="I48" s="4"/>
    </row>
    <row r="49" spans="2:9" ht="28.5" x14ac:dyDescent="0.2">
      <c r="B49" s="18">
        <v>44</v>
      </c>
      <c r="C49" s="42"/>
      <c r="D49" s="22" t="s">
        <v>91</v>
      </c>
      <c r="E49" s="14" t="s">
        <v>111</v>
      </c>
      <c r="F49" s="3">
        <v>5</v>
      </c>
      <c r="G49" s="3"/>
      <c r="H49" s="3">
        <f t="shared" si="0"/>
        <v>0</v>
      </c>
      <c r="I49" s="4"/>
    </row>
    <row r="50" spans="2:9" ht="28.5" x14ac:dyDescent="0.2">
      <c r="B50" s="18">
        <v>45</v>
      </c>
      <c r="C50" s="42"/>
      <c r="D50" s="22" t="s">
        <v>92</v>
      </c>
      <c r="E50" s="14" t="s">
        <v>112</v>
      </c>
      <c r="F50" s="3">
        <v>20</v>
      </c>
      <c r="G50" s="3"/>
      <c r="H50" s="3">
        <f t="shared" si="0"/>
        <v>0</v>
      </c>
      <c r="I50" s="4"/>
    </row>
    <row r="51" spans="2:9" ht="15.75" x14ac:dyDescent="0.2">
      <c r="B51" s="18">
        <v>46</v>
      </c>
      <c r="C51" s="42"/>
      <c r="D51" s="22" t="s">
        <v>93</v>
      </c>
      <c r="E51" s="14" t="s">
        <v>114</v>
      </c>
      <c r="F51" s="3">
        <v>1</v>
      </c>
      <c r="G51" s="3"/>
      <c r="H51" s="3">
        <f t="shared" si="0"/>
        <v>0</v>
      </c>
      <c r="I51" s="4"/>
    </row>
    <row r="52" spans="2:9" ht="57" x14ac:dyDescent="0.2">
      <c r="B52" s="18">
        <v>47</v>
      </c>
      <c r="C52" s="42"/>
      <c r="D52" s="22" t="s">
        <v>78</v>
      </c>
      <c r="E52" s="14" t="s">
        <v>79</v>
      </c>
      <c r="F52" s="3">
        <v>1</v>
      </c>
      <c r="G52" s="3"/>
      <c r="H52" s="3">
        <f t="shared" si="0"/>
        <v>0</v>
      </c>
      <c r="I52" s="4"/>
    </row>
    <row r="53" spans="2:9" ht="57" x14ac:dyDescent="0.2">
      <c r="B53" s="18">
        <v>48</v>
      </c>
      <c r="C53" s="42"/>
      <c r="D53" s="22" t="s">
        <v>97</v>
      </c>
      <c r="E53" s="14" t="s">
        <v>117</v>
      </c>
      <c r="F53" s="3">
        <v>6</v>
      </c>
      <c r="G53" s="3"/>
      <c r="H53" s="3">
        <f t="shared" si="0"/>
        <v>0</v>
      </c>
      <c r="I53" s="4"/>
    </row>
    <row r="54" spans="2:9" ht="31.5" x14ac:dyDescent="0.2">
      <c r="B54" s="18">
        <v>49</v>
      </c>
      <c r="C54" s="42"/>
      <c r="D54" s="22" t="s">
        <v>98</v>
      </c>
      <c r="E54" s="14" t="s">
        <v>118</v>
      </c>
      <c r="F54" s="3">
        <v>1</v>
      </c>
      <c r="G54" s="3"/>
      <c r="H54" s="3">
        <f t="shared" si="0"/>
        <v>0</v>
      </c>
      <c r="I54" s="4"/>
    </row>
    <row r="55" spans="2:9" ht="63" x14ac:dyDescent="0.2">
      <c r="B55" s="18">
        <v>50</v>
      </c>
      <c r="C55" s="43"/>
      <c r="D55" s="22" t="s">
        <v>99</v>
      </c>
      <c r="E55" s="13" t="s">
        <v>119</v>
      </c>
      <c r="F55" s="3">
        <v>15</v>
      </c>
      <c r="G55" s="3"/>
      <c r="H55" s="3">
        <f t="shared" si="0"/>
        <v>0</v>
      </c>
      <c r="I55" s="4"/>
    </row>
    <row r="56" spans="2:9" ht="85.5" x14ac:dyDescent="0.2">
      <c r="B56" s="18">
        <v>51</v>
      </c>
      <c r="C56" s="8" t="s">
        <v>65</v>
      </c>
      <c r="D56" s="21" t="s">
        <v>64</v>
      </c>
      <c r="E56" s="14" t="s">
        <v>66</v>
      </c>
      <c r="F56" s="3">
        <v>1</v>
      </c>
      <c r="G56" s="3"/>
      <c r="H56" s="3">
        <f t="shared" si="0"/>
        <v>0</v>
      </c>
      <c r="I56" s="4"/>
    </row>
    <row r="57" spans="2:9" ht="42.75" x14ac:dyDescent="0.2">
      <c r="B57" s="18">
        <v>52</v>
      </c>
      <c r="C57" s="41" t="s">
        <v>94</v>
      </c>
      <c r="D57" s="21" t="s">
        <v>95</v>
      </c>
      <c r="E57" s="14" t="s">
        <v>115</v>
      </c>
      <c r="F57" s="3">
        <v>15</v>
      </c>
      <c r="G57" s="3"/>
      <c r="H57" s="3">
        <f t="shared" si="0"/>
        <v>0</v>
      </c>
      <c r="I57" s="4"/>
    </row>
    <row r="58" spans="2:9" ht="99.75" x14ac:dyDescent="0.2">
      <c r="B58" s="18">
        <v>53</v>
      </c>
      <c r="C58" s="42"/>
      <c r="D58" s="21" t="s">
        <v>96</v>
      </c>
      <c r="E58" s="14" t="s">
        <v>116</v>
      </c>
      <c r="F58" s="3">
        <v>15</v>
      </c>
      <c r="G58" s="3"/>
      <c r="H58" s="3">
        <f t="shared" si="0"/>
        <v>0</v>
      </c>
      <c r="I58" s="4"/>
    </row>
    <row r="59" spans="2:9" ht="213.75" x14ac:dyDescent="0.2">
      <c r="B59" s="18">
        <v>54</v>
      </c>
      <c r="C59" s="42"/>
      <c r="D59" s="21" t="s">
        <v>89</v>
      </c>
      <c r="E59" s="14" t="s">
        <v>113</v>
      </c>
      <c r="F59" s="3">
        <v>18</v>
      </c>
      <c r="G59" s="3"/>
      <c r="H59" s="3">
        <f t="shared" si="0"/>
        <v>0</v>
      </c>
      <c r="I59" s="4"/>
    </row>
    <row r="60" spans="2:9" ht="374.25" x14ac:dyDescent="0.25">
      <c r="B60" s="18">
        <v>55</v>
      </c>
      <c r="C60" s="43"/>
      <c r="D60" s="22" t="s">
        <v>67</v>
      </c>
      <c r="E60" s="14" t="s">
        <v>123</v>
      </c>
      <c r="F60" s="3">
        <v>1</v>
      </c>
      <c r="G60" s="3"/>
      <c r="H60" s="3">
        <f t="shared" si="0"/>
        <v>0</v>
      </c>
      <c r="I60" s="4"/>
    </row>
    <row r="61" spans="2:9" ht="39" customHeight="1" x14ac:dyDescent="0.2">
      <c r="F61" s="28" t="s">
        <v>3</v>
      </c>
      <c r="G61" s="29"/>
      <c r="H61" s="5">
        <f>SUM(H6:H60)</f>
        <v>0</v>
      </c>
    </row>
    <row r="63" spans="2:9" ht="31.5" customHeight="1" x14ac:dyDescent="0.2">
      <c r="D63" s="31" t="s">
        <v>75</v>
      </c>
      <c r="E63" s="31"/>
    </row>
    <row r="64" spans="2:9" ht="31.5" customHeight="1" x14ac:dyDescent="0.2">
      <c r="D64" s="47" t="s">
        <v>124</v>
      </c>
      <c r="E64" s="48"/>
      <c r="F64" s="32" t="s">
        <v>6</v>
      </c>
      <c r="G64" s="33"/>
      <c r="H64" s="34"/>
    </row>
    <row r="65" spans="6:8" x14ac:dyDescent="0.2">
      <c r="F65" s="35"/>
      <c r="G65" s="36"/>
      <c r="H65" s="37"/>
    </row>
    <row r="66" spans="6:8" x14ac:dyDescent="0.2">
      <c r="F66" s="35"/>
      <c r="G66" s="36"/>
      <c r="H66" s="37"/>
    </row>
    <row r="67" spans="6:8" x14ac:dyDescent="0.2">
      <c r="F67" s="38"/>
      <c r="G67" s="39"/>
      <c r="H67" s="40"/>
    </row>
  </sheetData>
  <mergeCells count="13">
    <mergeCell ref="B3:H3"/>
    <mergeCell ref="F61:G61"/>
    <mergeCell ref="B2:D2"/>
    <mergeCell ref="D63:E63"/>
    <mergeCell ref="F64:H67"/>
    <mergeCell ref="C6:C10"/>
    <mergeCell ref="C11:C13"/>
    <mergeCell ref="C14:C17"/>
    <mergeCell ref="B4:H4"/>
    <mergeCell ref="E2:H2"/>
    <mergeCell ref="C57:C60"/>
    <mergeCell ref="C19:C55"/>
    <mergeCell ref="D64:E64"/>
  </mergeCells>
  <pageMargins left="0" right="0" top="0.39370078740157483" bottom="0.39370078740157483" header="0" footer="0"/>
  <pageSetup paperSize="9" scale="60" fitToHeight="4" pageOrder="overThenDown" orientation="landscape" useFirstPageNumber="1" verticalDpi="0" r:id="rId1"/>
  <headerFooter>
    <oddFooter>Strona &amp;P z &amp;N</oddFooter>
  </headerFooter>
  <rowBreaks count="1" manualBreakCount="1">
    <brk id="55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717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Oferta</vt:lpstr>
      <vt:lpstr>Oferta!Obszar_wydruku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revision>25</cp:revision>
  <cp:lastPrinted>2017-07-06T07:54:40Z</cp:lastPrinted>
  <dcterms:created xsi:type="dcterms:W3CDTF">2017-03-10T15:09:56Z</dcterms:created>
  <dcterms:modified xsi:type="dcterms:W3CDTF">2017-07-21T11:29:18Z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