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 tabRatio="988"/>
  </bookViews>
  <sheets>
    <sheet name="Oferta" sheetId="1" r:id="rId1"/>
  </sheets>
  <definedNames>
    <definedName name="_xlnm.Print_Area" localSheetId="0">Oferta!$A$1:$G$38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7" i="1" l="1"/>
  <c r="G7" i="1" l="1"/>
  <c r="G8" i="1"/>
  <c r="G9" i="1"/>
  <c r="G10" i="1"/>
  <c r="G11" i="1"/>
  <c r="G12" i="1"/>
  <c r="G13" i="1"/>
  <c r="G14" i="1"/>
  <c r="G15" i="1"/>
  <c r="G16" i="1"/>
  <c r="G18" i="1"/>
  <c r="G19" i="1"/>
  <c r="G20" i="1"/>
  <c r="G21" i="1"/>
  <c r="G22" i="1"/>
  <c r="G23" i="1"/>
  <c r="G24" i="1"/>
  <c r="G25" i="1"/>
  <c r="G26" i="1"/>
  <c r="G27" i="1"/>
  <c r="G28" i="1"/>
  <c r="G29" i="1"/>
  <c r="G6" i="1"/>
  <c r="G30" i="1" l="1"/>
</calcChain>
</file>

<file path=xl/sharedStrings.xml><?xml version="1.0" encoding="utf-8"?>
<sst xmlns="http://schemas.openxmlformats.org/spreadsheetml/2006/main" count="61" uniqueCount="61">
  <si>
    <t>Lp.</t>
  </si>
  <si>
    <t>Nazwa</t>
  </si>
  <si>
    <t>Ilość</t>
  </si>
  <si>
    <t>Razem:</t>
  </si>
  <si>
    <t>Jednostkowa cena brutto</t>
  </si>
  <si>
    <t>Wartość Brutto (cena jedn. x ilość)</t>
  </si>
  <si>
    <t>podpis Wykonawcy</t>
  </si>
  <si>
    <t xml:space="preserve">Identyfikacja oferenta /lub pieczeć Wykonawcy </t>
  </si>
  <si>
    <t>Apteczka z wyposażeniem</t>
  </si>
  <si>
    <t>Szczególowy opis przedmiotu zamówienia (Parametry minimalne)</t>
  </si>
  <si>
    <t>UWAGA: Zamawiający wskazując parametry w jednostkach miary zawsze dopuszcza odchylenia +/- 10%</t>
  </si>
  <si>
    <r>
      <t xml:space="preserve">Formularz cenowy - dostawa wyposażenia pracowni przyrodniczych                   </t>
    </r>
    <r>
      <rPr>
        <b/>
        <sz val="14"/>
        <color rgb="FF000000"/>
        <rFont val="Arial"/>
        <family val="2"/>
        <charset val="238"/>
      </rPr>
      <t>(pomocy dydaktycznych, mebli i drobnego wyposażenia)</t>
    </r>
    <r>
      <rPr>
        <b/>
        <sz val="20"/>
        <color rgb="FF000000"/>
        <rFont val="Arial"/>
        <family val="2"/>
        <charset val="238"/>
      </rPr>
      <t xml:space="preserve"> dla Zespołu Szkół w Trzcinicy</t>
    </r>
  </si>
  <si>
    <t>Dynamometr</t>
  </si>
  <si>
    <t>Dynamometr(2,5N; 5N; 10N;20N;30N;50N) dynamometry o różnych zakresach pomiarowych, posiadające przeźroczysty korpus, co umożliwia poznanie jego wewnętrznej budowy. Dodatkowa skala( np w gramach) umożliwiająca użycie przyrządu jako wagi sprężynowej. Skale muszą być naniesione w sposób trwały na korpus.</t>
  </si>
  <si>
    <t xml:space="preserve">Igła magnetyczna  </t>
  </si>
  <si>
    <t>Igła magnetyczna zawieszona na podstawie ze wspornikiem, poruszająca się swobodnie wokół osi, z jedną połową w kolorze czerwonym a drugą w kolorze białym . Średnica podstawki ok. 6,5 cm, wspornik o wysokości ok. 11 cm, igły o długości ok. 14 cm</t>
  </si>
  <si>
    <t>Magnesy podkowiaste</t>
  </si>
  <si>
    <t xml:space="preserve">Magnesy podkowiaste. Jeden komplet składa się z 3 magnesów o dług. 7,5 cm, 10 cm i 12,5 cm. </t>
  </si>
  <si>
    <t>Magnesy sztabkowe</t>
  </si>
  <si>
    <t>Ciężarki</t>
  </si>
  <si>
    <t>Bloki metali z różnych materiałów z zawieszkami. Zestaw 6 sześcianów o jednakowej długości krawędzi ok. 20 mm,  wykonanych z różnych metali i stopów metali: miedzi, mosiądzu, ołowiu, cynku stali i aluminium.</t>
  </si>
  <si>
    <t xml:space="preserve">Maszyna elektrostatyczna </t>
  </si>
  <si>
    <t xml:space="preserve">Uniwersalny statyw o regulowanej wysokości </t>
  </si>
  <si>
    <t xml:space="preserve">Aluminiowa , stabilna platforma o masie ok. 1,2 kg.  Najniższe położenie górnego blatu względem dolnego ok. 7cm  a najwyższe ok 28 cm. Regulacja odbywa się poprzez obrót gałką z zaznaczonymi kierunkami obrotów dla podnoszenia i opuszczania platformy. Pełna rozpiętość wysokości odpowiada 36 obrotom gałki. Górny blat posiada gwintowany otwór o średnicy ok 8 mm., służący do wkręcania prętów od statywów. Wymiary: 15 cm x15cm  </t>
  </si>
  <si>
    <t xml:space="preserve">Uniwersalne papierki wskaźnikowe </t>
  </si>
  <si>
    <t>Uniwersalne papierki nawinięte na szpulę o szerokości ok  8mmm i długości ok 5 m.</t>
  </si>
  <si>
    <t xml:space="preserve">Zestaw probówek  </t>
  </si>
  <si>
    <t>Zestaw składa się z 20 sztuk probówek o wymiarach 16x150 mm każda, wykonanych ze szkła borokrzemianowego. Do zestawu dołączony stojak oraz łapa drewniana i szczotka</t>
  </si>
  <si>
    <t>Zawartość umieszczona jest woznaczonej walizce z tworzywa ABS. Dołączony stelaż mocujący umożliwiający jej stabilne zawieszenie na ścianie. Wymiary: 330 x 235 x 125 mm.
 Minimalny skład apteczki:- 1 szt. Kompres zimny; - 2 szt. Kompres na oko; - 3 szt. Kompres 10x10 a2; - 2 szt. Opaska elastyczna 4 m x 6 cm; - 2 szt. Opaska elastyczna 4 m x 8 cm; - 1 kpl. Plaster 10 x 6cm (8 szt.); - 1 kpl. Plaster ( 14 szt.); - 1 szt. Plaster 5m x 2,5 cm; - 3 szt. Opatrunek indywidualny M sterylny;- 1 szt. Opatrunek indywidualny G sterylny; - 1 szt. Opatrunek indywidualny K sterylny; - 1szt. Chusta opatrunkowa 60 x 80; - 2 szt. Chusta trójkątna; - 1 kpl. Chusta z fliseliny (5 szt.); - 1 szt. Koc ratunkowy 160 x 210 cm; - 1 szt. Nożyczki 19cm; - 4 szt. Rękawice latex - 6 szt. Chusteczka dezynfekująca; - 1 szt. Ustnik do sztucznego oddychania; - 1 szt. Instrukcja udzielania Pierwszej Pomocy wraz z wykazem telefonów alarmowych.</t>
  </si>
  <si>
    <t>Zestaw do budowania podstawowych obwodów elektrycznych z multimetrem.</t>
  </si>
  <si>
    <t xml:space="preserve">Zestaw do budowania podstawowych obwodów elektrycznych, a także testowania włączanych w zbudowanym obwodzie przewodników i izolatorów.Elementy obwodu zamontowane są na 7 płytkach (min. 3 żarówki, 2 oporniki, wyłącznik, brzęczyk), tak aby widoczny był cały obwód. W skład zestawu wchodzą specjalne magnetyczne przewody połączeniowe ( min 7 sztuk). W komplecie 4 łączniki baterii, multimetr, szczegółowa instrukcja z opisem konkretnych połączeń i ich analizą. Gotowe ćwiczenia zawarte w zestawie </t>
  </si>
  <si>
    <t xml:space="preserve">Kwasomierz glebowy z płynem Helliga </t>
  </si>
  <si>
    <t>Kwasomierz glebowy o bardzo wiarygodnym wyniku pomiaru - co 1 stopień w skali pH. "Pehametr"  wyskalowany co 1 stopnia kwasowości pH. Kwasomierz z ceramiczną płytką.W komplecie znajdują się:                                                                                              kwasomierz glebowy (ceramiczny) z podziałką co 1pH; płyn Hellig'a 40ml (na ok. 40 pomiarów); łopatka do pobierania próbek ziemi; dokładna instrukcja posługiwania się kwasomierzem, przedziały optymalnego pH dla prawidłowego wzrostu i rozwoju roślin (z podziałem na poszczególne rośliny).</t>
  </si>
  <si>
    <t xml:space="preserve">Stoper elektroniczny </t>
  </si>
  <si>
    <t>Stoper elektroniczny wyświetla czas, godziny, minuty i sekundy oraz dni i miesiące. Sygnalizacja dźwiękowa. Dokładność: 1/100 sekundy</t>
  </si>
  <si>
    <t xml:space="preserve">Taśma miernicza </t>
  </si>
  <si>
    <t>Taśma o długości min. 20m, wysuwana z obudowy.</t>
  </si>
  <si>
    <t xml:space="preserve">Opiłki do badania pola magnetycznego </t>
  </si>
  <si>
    <t>Opiłki żelaza w  pojemniku typu „solniczka”( min 150 g).</t>
  </si>
  <si>
    <t xml:space="preserve">Statyw laboratoryjny </t>
  </si>
  <si>
    <t xml:space="preserve">W skład kompletu wchodzi trójkątna podstawa, kolumna statywu, przedłużenie kolumny, zaciski (min 4 szt.), dwa kółka(o różnych średnicach) oraz dwie łapy(dwu i czteropalczaste) </t>
  </si>
  <si>
    <t xml:space="preserve">Zestaw łyżeczek porcelanowych </t>
  </si>
  <si>
    <t xml:space="preserve">W skład zestawu wchodzą trzy łyżeczki porcelanowe </t>
  </si>
  <si>
    <t>Komplet  4 zlewek szklanych borokrzemianowych o pojemności 50 ml, 100ml, 200 ml, 250 ml . Do zestawu dołączone szczypce laboratoryjne.</t>
  </si>
  <si>
    <t>Zestaw zlewek ze szczypcami</t>
  </si>
  <si>
    <t xml:space="preserve">Szkiełka zegarowe </t>
  </si>
  <si>
    <t xml:space="preserve">W komplecie znajduje się 10 szkiełek zegarowych o średnicy 100 mm </t>
  </si>
  <si>
    <t xml:space="preserve">Rozdzielacz gruszkowy </t>
  </si>
  <si>
    <t>Rozdzielacz gruszkowy o pojemności 125 ml ze szklanym korkiem oraz teflonowym kranem</t>
  </si>
  <si>
    <t>Dygestorium mobilne Pro IV</t>
  </si>
  <si>
    <t>Szafa na odczynniki chemiczne z wyciągiem</t>
  </si>
  <si>
    <t>Szafa wykonana jest z blachy stalowej pomalowanej ekologicznymi farbami proszkowymi. Drzwi posiadają wzmocnioną konstrukcje, zamykane trzypunktowo na zamek cylindryczny z dwoma kluczami. Szafa wyposażona jest w pięć półek z regulowaną wysokością nośności 50 kg każda. Wysokość półek jest regulowana. W wyposażeniu wentylator elektryczny z płytą montażową stanowiący wyodrębnioną część wyciągu do montażu na otworze kominowym. Instalacja wyciągowa wykonana jest z polistyrenu.
Wymiary: 800x380x2240 szerokość, głębokość, wysokość (z wentylacją)</t>
  </si>
  <si>
    <t xml:space="preserve">Waga elektroniczna 0,1g  </t>
  </si>
  <si>
    <t xml:space="preserve">Precyzyjna waga laboratoryjna, elektroniczna. Posiada funkcję tarowania. Zasilana bateryjnie (1 x 9V lub 2 x 1,5V) z funkcją automatycznego wyłączania po 3 minutach "bezruchu" (oszczędzanie baterii). Dołączony zasilacz sieciowy do zasilania także z sieci 230V. Średnica płyty ważącej 150 mm. Wymiary wagi: 170 x 240 x 39 mm. Ciężar samej wagi: ok. 0,6 kg. Wysokość cyfr na wyświetlaczu LCD: 15 mm. Parametry: 0,1 g / max. 500 g. </t>
  </si>
  <si>
    <t>Zestaw do doświadczeń z optyki(soczewki, zasilacz)</t>
  </si>
  <si>
    <t>SKŁAD ZESTAWU:
1. laser czerwony 5-wiązkowy z przełącznikiem (można emitować jedną, trzy lub pięć wiązek);
2. pryzmat prostokątny (45-90-45);
3. pryzmat trapezowy;
4. blok akrylowy - model soczewki dwustronnie wypukłej (dwuwypukłej);
5. blok akrylowy - model soczewki dwustronnie wklęsłej (dwuwklęsłej);
6. blok akrylowy - model soczewki jednostronnie wypukłej (płaskowypukłej);
7. blok akrylowy równoległościenny - pryzmat prostokątny;
8. zwierciadło elastyczne o regulowanym promieniu krzywizny - ustawiane jako zwierciadło płaskie, wypukłe lub wklęsłe (różne promienie krzywizny);
9. kuweta półcylindryczna, transparentna, z tworzywa sztucznego, do napełniania wodą lub innym ośrodkiem;
10. tarcza Kolbego nadrukowana na białej FOLII MAGNETYCZNEJ;
11. tarcza Kolbego kartonowa, sztywna, zafoliowana 2-stronnie;
12. zasilacz sieciowy do lasera;
13. ściereczka do czyszczenia elementów optycznych;
14. metalowa walizka z rączką, zamykana na metalowe zatrzaski, z dopasowanymi gniazdami gąbkowymi.</t>
  </si>
  <si>
    <t>CZĘŚĆ II. PRACOWNIA CHEMICZNO-FIZYCZNA</t>
  </si>
  <si>
    <t>Jeden komplet składa się z 2 magnesów o długości 8 cm każdy, charakterystyczną cechą jest warstwa  plastiku (rodzaj plastikowej obudowy) na magnesach zapobiegająca zbyt szybkiej utracie cech magnetycznych (rozmagnesowaniu się).</t>
  </si>
  <si>
    <t>Klasyczna maszyna elektrostatyczna - pas uruchomiany korbą, regulowaną długość iskry oraz dwa wysokonapięciowe kondensatory (butelki lejdejskie). Wymiary: 30 x 21 x 38 cm. W zestawie dwa różnokolorowe pióropusze wykonane w formie sznurków o długości ok. 10 cm zawieszonych na obwodzie stalowej tarczy przykręconej do pręta włożonego w plastikową podstawę oraz  dwa przewody łączeniowe o długości  min.30 cm z końcówkami.</t>
  </si>
  <si>
    <t>Digestorium składa się z dwóch części:
-górnej: komory manipulacyjnej oszklonej szybami hartowanymi wyłożonej płytkami ceramicznymi kwasoodpornymi do wysokości sufitu. Komora wyposażona jest w zlew polipropylenowy, baterie,  zawór gazowy, wyciąg z filtrem wstępnym węgla aktywnego, sterowany zdalnie za pomocą pilota o wydajności 800m3/h, filtr węglowy walcowy końcowy. Dygestorium wyposażone jest w podwójny system filtra węgla aktywnego.
-dolnej: szafki dwudrzwiowej z zamontowanym syfonem, dygestorium posiada w wyposażeniu dwa zbiorniki na wodę czystą i ścieki, 20l każdy, pompe wodną 24V, włącznik pompy na panelu zewnętrznym dygestorium, kółka obrotowe z hamulcem.
W górnej komorze zamocowana jest przesuwana okiennica podnoszona za pomocą systemu „Fennel”. Pozwala on na ustawienie okiennicy (góra-dół) w dowolnym położeniu. Całość na nośniku laminatu.                                                        W cene wliczona instalacja dygestorium - montaż załączonego do dygestorium przewodu wentylacyjnego od dygestorium do kratki wentylacyjnej oraz podłączenia dygestorium do przygotowanej instalacji wodno-kanalizacyjnej.</t>
  </si>
  <si>
    <t xml:space="preserve">UWAGA: Formularz cenowy jest formularzem pomocniczym, Wykonawca jest zobowiązany sprawdzić czy wyliczenia w nim zawarte są poprawne.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</si>
</sst>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zł-415];[Red]\-#,##0.00\ [$zł-415]"/>
  </numFmts>
  <fonts count="10" x14ac:knownFonts="1">
    <font>
      <sz val="11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14"/>
      <name val="Arial"/>
      <family val="2"/>
      <charset val="238"/>
    </font>
    <font>
      <b/>
      <sz val="20"/>
      <color rgb="FF000000"/>
      <name val="Arial"/>
      <family val="2"/>
      <charset val="238"/>
    </font>
    <font>
      <b/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/>
  </cellStyleXfs>
  <cellXfs count="42">
    <xf numFmtId="0" fontId="0" fillId="0" borderId="0" xfId="0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0" fillId="0" borderId="2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wrapText="1"/>
    </xf>
    <xf numFmtId="0" fontId="0" fillId="0" borderId="0" xfId="0" applyAlignment="1">
      <alignment horizontal="left"/>
    </xf>
    <xf numFmtId="0" fontId="4" fillId="2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4" borderId="2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2" fillId="0" borderId="12" xfId="0" applyFont="1" applyBorder="1" applyAlignment="1">
      <alignment horizontal="left"/>
    </xf>
    <xf numFmtId="0" fontId="8" fillId="0" borderId="7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</cellXfs>
  <cellStyles count="2">
    <cellStyle name="Normalny" xfId="0" builtinId="0"/>
    <cellStyle name="Tekst objaśnienia" xfId="1" builtinId="5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169334</xdr:colOff>
      <xdr:row>0</xdr:row>
      <xdr:rowOff>260860</xdr:rowOff>
    </xdr:from>
    <xdr:to>
      <xdr:col>5</xdr:col>
      <xdr:colOff>328084</xdr:colOff>
      <xdr:row>0</xdr:row>
      <xdr:rowOff>994833</xdr:rowOff>
    </xdr:to>
    <xdr:grpSp>
      <xdr:nvGrpSpPr>
        <xdr:cNvPr id="5" name="Grupa 4"/>
        <xdr:cNvGrpSpPr/>
      </xdr:nvGrpSpPr>
      <xdr:grpSpPr>
        <a:xfrm>
          <a:off x="740834" y="260860"/>
          <a:ext cx="10011833" cy="733973"/>
          <a:chOff x="347856" y="324360"/>
          <a:chExt cx="11468505" cy="932014"/>
        </a:xfrm>
      </xdr:grpSpPr>
      <xdr:pic>
        <xdr:nvPicPr>
          <xdr:cNvPr id="2" name="Picture 7"/>
          <xdr:cNvPicPr/>
        </xdr:nvPicPr>
        <xdr:blipFill>
          <a:blip xmlns:r="http://schemas.openxmlformats.org/officeDocument/2006/relationships" r:embed="rId1" cstate="print"/>
          <a:stretch/>
        </xdr:blipFill>
        <xdr:spPr>
          <a:xfrm>
            <a:off x="9426231" y="465120"/>
            <a:ext cx="2390130" cy="693755"/>
          </a:xfrm>
          <a:prstGeom prst="rect">
            <a:avLst/>
          </a:prstGeom>
          <a:ln>
            <a:noFill/>
          </a:ln>
        </xdr:spPr>
      </xdr:pic>
      <xdr:pic>
        <xdr:nvPicPr>
          <xdr:cNvPr id="4" name="Picture 8"/>
          <xdr:cNvPicPr/>
        </xdr:nvPicPr>
        <xdr:blipFill>
          <a:blip xmlns:r="http://schemas.openxmlformats.org/officeDocument/2006/relationships" r:embed="rId2" cstate="print"/>
          <a:stretch/>
        </xdr:blipFill>
        <xdr:spPr>
          <a:xfrm>
            <a:off x="5924870" y="547560"/>
            <a:ext cx="2855456" cy="554212"/>
          </a:xfrm>
          <a:prstGeom prst="rect">
            <a:avLst/>
          </a:prstGeom>
          <a:ln>
            <a:noFill/>
          </a:ln>
        </xdr:spPr>
      </xdr:pic>
      <xdr:pic>
        <xdr:nvPicPr>
          <xdr:cNvPr id="3" name="Picture 9"/>
          <xdr:cNvPicPr/>
        </xdr:nvPicPr>
        <xdr:blipFill>
          <a:blip xmlns:r="http://schemas.openxmlformats.org/officeDocument/2006/relationships" r:embed="rId3" cstate="print"/>
          <a:stretch/>
        </xdr:blipFill>
        <xdr:spPr>
          <a:xfrm>
            <a:off x="3071560" y="324360"/>
            <a:ext cx="2157392" cy="932014"/>
          </a:xfrm>
          <a:prstGeom prst="rect">
            <a:avLst/>
          </a:prstGeom>
          <a:ln>
            <a:noFill/>
          </a:ln>
        </xdr:spPr>
      </xdr:pic>
      <xdr:pic>
        <xdr:nvPicPr>
          <xdr:cNvPr id="6" name="Picture 10"/>
          <xdr:cNvPicPr/>
        </xdr:nvPicPr>
        <xdr:blipFill>
          <a:blip xmlns:r="http://schemas.openxmlformats.org/officeDocument/2006/relationships" r:embed="rId4" cstate="print"/>
          <a:stretch/>
        </xdr:blipFill>
        <xdr:spPr>
          <a:xfrm>
            <a:off x="347856" y="390275"/>
            <a:ext cx="1997128" cy="847009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6"/>
  <sheetViews>
    <sheetView tabSelected="1" view="pageBreakPreview" topLeftCell="A34" zoomScale="90" zoomScaleNormal="100" zoomScaleSheetLayoutView="90" workbookViewId="0">
      <selection activeCell="D26" sqref="D26"/>
    </sheetView>
  </sheetViews>
  <sheetFormatPr defaultRowHeight="14.25" x14ac:dyDescent="0.2"/>
  <cols>
    <col min="1" max="1" width="2.625"/>
    <col min="2" max="2" width="4.875" style="12" customWidth="1"/>
    <col min="3" max="3" width="23.625" style="16" customWidth="1"/>
    <col min="4" max="4" width="98.125" style="8" customWidth="1"/>
    <col min="5" max="5" width="7.5" style="18" customWidth="1"/>
    <col min="6" max="6" width="13.75" style="1"/>
    <col min="7" max="7" width="14.375" style="1"/>
    <col min="8" max="8" width="31.375"/>
    <col min="9" max="1025" width="8.875"/>
  </cols>
  <sheetData>
    <row r="1" spans="2:8" ht="98.25" customHeight="1" x14ac:dyDescent="0.2">
      <c r="C1" s="15"/>
      <c r="D1" s="7"/>
      <c r="E1" s="17"/>
      <c r="F1"/>
      <c r="G1"/>
    </row>
    <row r="2" spans="2:8" ht="75" customHeight="1" x14ac:dyDescent="0.4">
      <c r="B2" s="27" t="s">
        <v>7</v>
      </c>
      <c r="C2" s="27"/>
      <c r="D2" s="38" t="s">
        <v>11</v>
      </c>
      <c r="E2" s="39"/>
      <c r="F2" s="39"/>
      <c r="G2" s="39"/>
    </row>
    <row r="3" spans="2:8" ht="15.75" customHeight="1" x14ac:dyDescent="0.2">
      <c r="B3" s="24"/>
      <c r="C3" s="24"/>
      <c r="D3" s="24"/>
      <c r="E3" s="24"/>
      <c r="F3" s="24"/>
      <c r="G3" s="24"/>
    </row>
    <row r="4" spans="2:8" ht="18.75" customHeight="1" x14ac:dyDescent="0.25">
      <c r="B4" s="37" t="s">
        <v>56</v>
      </c>
      <c r="C4" s="37"/>
      <c r="D4" s="37"/>
      <c r="E4" s="37"/>
      <c r="F4" s="37"/>
      <c r="G4" s="37"/>
    </row>
    <row r="5" spans="2:8" ht="47.25" x14ac:dyDescent="0.2">
      <c r="B5" s="13" t="s">
        <v>0</v>
      </c>
      <c r="C5" s="13" t="s">
        <v>1</v>
      </c>
      <c r="D5" s="9" t="s">
        <v>9</v>
      </c>
      <c r="E5" s="5" t="s">
        <v>2</v>
      </c>
      <c r="F5" s="5" t="s">
        <v>4</v>
      </c>
      <c r="G5" s="5" t="s">
        <v>5</v>
      </c>
      <c r="H5" s="3"/>
    </row>
    <row r="6" spans="2:8" ht="42.75" x14ac:dyDescent="0.2">
      <c r="B6" s="14">
        <v>1</v>
      </c>
      <c r="C6" s="19" t="s">
        <v>12</v>
      </c>
      <c r="D6" s="10" t="s">
        <v>13</v>
      </c>
      <c r="E6" s="2">
        <v>18</v>
      </c>
      <c r="F6" s="2"/>
      <c r="G6" s="2">
        <f>F6*E6</f>
        <v>0</v>
      </c>
      <c r="H6" s="3"/>
    </row>
    <row r="7" spans="2:8" ht="42.75" x14ac:dyDescent="0.2">
      <c r="B7" s="14">
        <v>2</v>
      </c>
      <c r="C7" s="19" t="s">
        <v>14</v>
      </c>
      <c r="D7" s="10" t="s">
        <v>15</v>
      </c>
      <c r="E7" s="22">
        <v>2</v>
      </c>
      <c r="F7" s="2"/>
      <c r="G7" s="2">
        <f t="shared" ref="G7:G29" si="0">F7*E7</f>
        <v>0</v>
      </c>
      <c r="H7" s="3"/>
    </row>
    <row r="8" spans="2:8" ht="15.75" x14ac:dyDescent="0.2">
      <c r="B8" s="14">
        <v>3</v>
      </c>
      <c r="C8" s="19" t="s">
        <v>16</v>
      </c>
      <c r="D8" s="10" t="s">
        <v>17</v>
      </c>
      <c r="E8" s="22">
        <v>4</v>
      </c>
      <c r="F8" s="2"/>
      <c r="G8" s="2">
        <f t="shared" si="0"/>
        <v>0</v>
      </c>
      <c r="H8" s="3"/>
    </row>
    <row r="9" spans="2:8" ht="42.75" x14ac:dyDescent="0.2">
      <c r="B9" s="14">
        <v>4</v>
      </c>
      <c r="C9" s="19" t="s">
        <v>18</v>
      </c>
      <c r="D9" s="10" t="s">
        <v>57</v>
      </c>
      <c r="E9" s="2">
        <v>4</v>
      </c>
      <c r="F9" s="2"/>
      <c r="G9" s="2">
        <f t="shared" si="0"/>
        <v>0</v>
      </c>
      <c r="H9" s="3"/>
    </row>
    <row r="10" spans="2:8" ht="28.5" x14ac:dyDescent="0.2">
      <c r="B10" s="14">
        <v>5</v>
      </c>
      <c r="C10" s="19" t="s">
        <v>19</v>
      </c>
      <c r="D10" s="10" t="s">
        <v>20</v>
      </c>
      <c r="E10" s="2">
        <v>1</v>
      </c>
      <c r="F10" s="2"/>
      <c r="G10" s="2">
        <f t="shared" si="0"/>
        <v>0</v>
      </c>
      <c r="H10" s="3"/>
    </row>
    <row r="11" spans="2:8" ht="71.25" x14ac:dyDescent="0.2">
      <c r="B11" s="14">
        <v>6</v>
      </c>
      <c r="C11" s="20" t="s">
        <v>21</v>
      </c>
      <c r="D11" s="10" t="s">
        <v>58</v>
      </c>
      <c r="E11" s="2">
        <v>1</v>
      </c>
      <c r="F11" s="2"/>
      <c r="G11" s="2">
        <f t="shared" si="0"/>
        <v>0</v>
      </c>
      <c r="H11" s="3"/>
    </row>
    <row r="12" spans="2:8" ht="57" x14ac:dyDescent="0.2">
      <c r="B12" s="14">
        <v>7</v>
      </c>
      <c r="C12" s="21" t="s">
        <v>22</v>
      </c>
      <c r="D12" s="10" t="s">
        <v>23</v>
      </c>
      <c r="E12" s="2">
        <v>2</v>
      </c>
      <c r="F12" s="2"/>
      <c r="G12" s="2">
        <f t="shared" si="0"/>
        <v>0</v>
      </c>
      <c r="H12" s="3"/>
    </row>
    <row r="13" spans="2:8" ht="31.5" x14ac:dyDescent="0.2">
      <c r="B13" s="14">
        <v>8</v>
      </c>
      <c r="C13" s="21" t="s">
        <v>24</v>
      </c>
      <c r="D13" s="10" t="s">
        <v>25</v>
      </c>
      <c r="E13" s="2">
        <v>10</v>
      </c>
      <c r="F13" s="2"/>
      <c r="G13" s="2">
        <f t="shared" si="0"/>
        <v>0</v>
      </c>
      <c r="H13" s="3"/>
    </row>
    <row r="14" spans="2:8" ht="28.5" x14ac:dyDescent="0.2">
      <c r="B14" s="14">
        <v>9</v>
      </c>
      <c r="C14" s="19" t="s">
        <v>26</v>
      </c>
      <c r="D14" s="11" t="s">
        <v>27</v>
      </c>
      <c r="E14" s="2">
        <v>2</v>
      </c>
      <c r="F14" s="2"/>
      <c r="G14" s="2">
        <f t="shared" si="0"/>
        <v>0</v>
      </c>
      <c r="H14" s="3"/>
    </row>
    <row r="15" spans="2:8" ht="128.25" x14ac:dyDescent="0.2">
      <c r="B15" s="14">
        <v>10</v>
      </c>
      <c r="C15" s="19" t="s">
        <v>8</v>
      </c>
      <c r="D15" s="11" t="s">
        <v>28</v>
      </c>
      <c r="E15" s="2">
        <v>2</v>
      </c>
      <c r="F15" s="2"/>
      <c r="G15" s="2">
        <f t="shared" si="0"/>
        <v>0</v>
      </c>
      <c r="H15" s="3"/>
    </row>
    <row r="16" spans="2:8" ht="78.75" x14ac:dyDescent="0.2">
      <c r="B16" s="14"/>
      <c r="C16" s="19" t="s">
        <v>29</v>
      </c>
      <c r="D16" s="11" t="s">
        <v>30</v>
      </c>
      <c r="E16" s="2">
        <v>4</v>
      </c>
      <c r="F16" s="2"/>
      <c r="G16" s="2">
        <f>F16*E16</f>
        <v>0</v>
      </c>
      <c r="H16" s="3"/>
    </row>
    <row r="17" spans="2:8" ht="71.25" x14ac:dyDescent="0.2">
      <c r="B17" s="14">
        <v>11</v>
      </c>
      <c r="C17" s="19" t="s">
        <v>31</v>
      </c>
      <c r="D17" s="11" t="s">
        <v>32</v>
      </c>
      <c r="E17" s="4">
        <v>2</v>
      </c>
      <c r="F17" s="6"/>
      <c r="G17" s="6">
        <f>F17*E17</f>
        <v>0</v>
      </c>
      <c r="H17" s="3"/>
    </row>
    <row r="18" spans="2:8" ht="28.5" x14ac:dyDescent="0.2">
      <c r="B18" s="14">
        <v>12</v>
      </c>
      <c r="C18" s="19" t="s">
        <v>33</v>
      </c>
      <c r="D18" s="11" t="s">
        <v>34</v>
      </c>
      <c r="E18" s="2">
        <v>2</v>
      </c>
      <c r="F18" s="2"/>
      <c r="G18" s="2">
        <f t="shared" si="0"/>
        <v>0</v>
      </c>
      <c r="H18" s="3"/>
    </row>
    <row r="19" spans="2:8" ht="15.75" x14ac:dyDescent="0.2">
      <c r="B19" s="14">
        <v>13</v>
      </c>
      <c r="C19" s="19" t="s">
        <v>35</v>
      </c>
      <c r="D19" s="11" t="s">
        <v>36</v>
      </c>
      <c r="E19" s="2">
        <v>2</v>
      </c>
      <c r="F19" s="2"/>
      <c r="G19" s="2">
        <f t="shared" si="0"/>
        <v>0</v>
      </c>
      <c r="H19" s="3"/>
    </row>
    <row r="20" spans="2:8" ht="31.5" x14ac:dyDescent="0.2">
      <c r="B20" s="14">
        <v>14</v>
      </c>
      <c r="C20" s="19" t="s">
        <v>37</v>
      </c>
      <c r="D20" s="11" t="s">
        <v>38</v>
      </c>
      <c r="E20" s="2">
        <v>4</v>
      </c>
      <c r="F20" s="2"/>
      <c r="G20" s="2">
        <f t="shared" si="0"/>
        <v>0</v>
      </c>
      <c r="H20" s="3"/>
    </row>
    <row r="21" spans="2:8" ht="28.5" x14ac:dyDescent="0.2">
      <c r="B21" s="14">
        <v>15</v>
      </c>
      <c r="C21" s="19" t="s">
        <v>39</v>
      </c>
      <c r="D21" s="10" t="s">
        <v>40</v>
      </c>
      <c r="E21" s="2">
        <v>2</v>
      </c>
      <c r="F21" s="2"/>
      <c r="G21" s="2">
        <f t="shared" si="0"/>
        <v>0</v>
      </c>
      <c r="H21" s="3"/>
    </row>
    <row r="22" spans="2:8" ht="31.5" x14ac:dyDescent="0.2">
      <c r="B22" s="14">
        <v>16</v>
      </c>
      <c r="C22" s="19" t="s">
        <v>41</v>
      </c>
      <c r="D22" s="11" t="s">
        <v>42</v>
      </c>
      <c r="E22" s="2">
        <v>2</v>
      </c>
      <c r="F22" s="2"/>
      <c r="G22" s="2">
        <f t="shared" si="0"/>
        <v>0</v>
      </c>
      <c r="H22" s="3"/>
    </row>
    <row r="23" spans="2:8" ht="31.5" x14ac:dyDescent="0.2">
      <c r="B23" s="14">
        <v>17</v>
      </c>
      <c r="C23" s="19" t="s">
        <v>44</v>
      </c>
      <c r="D23" s="23" t="s">
        <v>43</v>
      </c>
      <c r="E23" s="2">
        <v>10</v>
      </c>
      <c r="F23" s="2"/>
      <c r="G23" s="2">
        <f t="shared" si="0"/>
        <v>0</v>
      </c>
      <c r="H23" s="3"/>
    </row>
    <row r="24" spans="2:8" ht="15.75" x14ac:dyDescent="0.2">
      <c r="B24" s="14">
        <v>18</v>
      </c>
      <c r="C24" s="19" t="s">
        <v>45</v>
      </c>
      <c r="D24" s="11" t="s">
        <v>46</v>
      </c>
      <c r="E24" s="2">
        <v>2</v>
      </c>
      <c r="F24" s="2"/>
      <c r="G24" s="2">
        <f t="shared" si="0"/>
        <v>0</v>
      </c>
      <c r="H24" s="3"/>
    </row>
    <row r="25" spans="2:8" ht="31.5" x14ac:dyDescent="0.2">
      <c r="B25" s="14">
        <v>19</v>
      </c>
      <c r="C25" s="19" t="s">
        <v>47</v>
      </c>
      <c r="D25" s="11" t="s">
        <v>48</v>
      </c>
      <c r="E25" s="2">
        <v>2</v>
      </c>
      <c r="F25" s="2"/>
      <c r="G25" s="2">
        <f t="shared" si="0"/>
        <v>0</v>
      </c>
      <c r="H25" s="3"/>
    </row>
    <row r="26" spans="2:8" ht="171" x14ac:dyDescent="0.2">
      <c r="B26" s="14">
        <v>20</v>
      </c>
      <c r="C26" s="19" t="s">
        <v>49</v>
      </c>
      <c r="D26" s="11" t="s">
        <v>59</v>
      </c>
      <c r="E26" s="2">
        <v>1</v>
      </c>
      <c r="F26" s="2"/>
      <c r="G26" s="2">
        <f t="shared" si="0"/>
        <v>0</v>
      </c>
      <c r="H26" s="3"/>
    </row>
    <row r="27" spans="2:8" ht="85.5" x14ac:dyDescent="0.2">
      <c r="B27" s="14">
        <v>21</v>
      </c>
      <c r="C27" s="19" t="s">
        <v>50</v>
      </c>
      <c r="D27" s="11" t="s">
        <v>51</v>
      </c>
      <c r="E27" s="2">
        <v>1</v>
      </c>
      <c r="F27" s="2"/>
      <c r="G27" s="2">
        <f t="shared" si="0"/>
        <v>0</v>
      </c>
      <c r="H27" s="3"/>
    </row>
    <row r="28" spans="2:8" ht="57" x14ac:dyDescent="0.2">
      <c r="B28" s="14">
        <v>22</v>
      </c>
      <c r="C28" s="19" t="s">
        <v>52</v>
      </c>
      <c r="D28" s="11" t="s">
        <v>53</v>
      </c>
      <c r="E28" s="2">
        <v>1</v>
      </c>
      <c r="F28" s="2"/>
      <c r="G28" s="2">
        <f t="shared" si="0"/>
        <v>0</v>
      </c>
      <c r="H28" s="3"/>
    </row>
    <row r="29" spans="2:8" ht="228" x14ac:dyDescent="0.2">
      <c r="B29" s="14">
        <v>23</v>
      </c>
      <c r="C29" s="19" t="s">
        <v>54</v>
      </c>
      <c r="D29" s="11" t="s">
        <v>55</v>
      </c>
      <c r="E29" s="2">
        <v>1</v>
      </c>
      <c r="F29" s="2"/>
      <c r="G29" s="2">
        <f t="shared" si="0"/>
        <v>0</v>
      </c>
      <c r="H29" s="3"/>
    </row>
    <row r="30" spans="2:8" ht="39" customHeight="1" x14ac:dyDescent="0.2">
      <c r="E30" s="25" t="s">
        <v>3</v>
      </c>
      <c r="F30" s="26"/>
      <c r="G30" s="4">
        <f>SUM(G6:G29)</f>
        <v>0</v>
      </c>
    </row>
    <row r="32" spans="2:8" ht="28.5" customHeight="1" x14ac:dyDescent="0.2">
      <c r="C32" s="40" t="s">
        <v>10</v>
      </c>
      <c r="D32" s="40"/>
    </row>
    <row r="33" spans="3:7" ht="30" customHeight="1" x14ac:dyDescent="0.2">
      <c r="C33" s="40" t="s">
        <v>60</v>
      </c>
      <c r="D33" s="41"/>
      <c r="E33" s="28" t="s">
        <v>6</v>
      </c>
      <c r="F33" s="29"/>
      <c r="G33" s="30"/>
    </row>
    <row r="34" spans="3:7" x14ac:dyDescent="0.2">
      <c r="E34" s="31"/>
      <c r="F34" s="32"/>
      <c r="G34" s="33"/>
    </row>
    <row r="35" spans="3:7" x14ac:dyDescent="0.2">
      <c r="E35" s="31"/>
      <c r="F35" s="32"/>
      <c r="G35" s="33"/>
    </row>
    <row r="36" spans="3:7" x14ac:dyDescent="0.2">
      <c r="E36" s="34"/>
      <c r="F36" s="35"/>
      <c r="G36" s="36"/>
    </row>
  </sheetData>
  <mergeCells count="8">
    <mergeCell ref="B3:G3"/>
    <mergeCell ref="E30:F30"/>
    <mergeCell ref="B2:C2"/>
    <mergeCell ref="C32:D32"/>
    <mergeCell ref="E33:G36"/>
    <mergeCell ref="B4:G4"/>
    <mergeCell ref="D2:G2"/>
    <mergeCell ref="C33:D33"/>
  </mergeCells>
  <pageMargins left="0" right="0" top="0.39370078740157483" bottom="0.39370078740157483" header="0" footer="0"/>
  <pageSetup paperSize="9" scale="80" fitToHeight="4" pageOrder="overThenDown" orientation="landscape" useFirstPageNumber="1" verticalDpi="0" r:id="rId1"/>
  <headerFooter>
    <oddFooter>Strona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717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Oferta</vt:lpstr>
      <vt:lpstr>Oferta!Obszar_wydruku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revision>25</cp:revision>
  <cp:lastPrinted>2017-07-06T07:54:40Z</cp:lastPrinted>
  <dcterms:created xsi:type="dcterms:W3CDTF">2017-03-10T15:09:56Z</dcterms:created>
  <dcterms:modified xsi:type="dcterms:W3CDTF">2017-07-20T11:45:54Z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